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IT\Desktop\"/>
    </mc:Choice>
  </mc:AlternateContent>
  <xr:revisionPtr revIDLastSave="0" documentId="8_{268CCEC1-7800-462A-8FF1-ECA115167080}" xr6:coauthVersionLast="47" xr6:coauthVersionMax="47" xr10:uidLastSave="{00000000-0000-0000-0000-000000000000}"/>
  <bookViews>
    <workbookView xWindow="1845" yWindow="2820" windowWidth="21600" windowHeight="11475" xr2:uid="{78B94554-E2C4-4262-B2E2-D9FF6DD466FC}"/>
  </bookViews>
  <sheets>
    <sheet name="Απλη Εκθετικη_1" sheetId="1" r:id="rId1"/>
    <sheet name="Απλη Εκθετική_2" sheetId="2" r:id="rId2"/>
  </sheets>
  <definedNames>
    <definedName name="solver_adj" localSheetId="0" hidden="1">'Απλη Εκθετικη_1'!$E$1</definedName>
    <definedName name="solver_adj" localSheetId="1" hidden="1">'Απλη Εκθετική_2'!$F$1</definedName>
    <definedName name="solver_cvg" localSheetId="0" hidden="1">"""""""0,0001"""""""</definedName>
    <definedName name="solver_cvg" localSheetId="1" hidden="1">"""0,0001"""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"""""""0,075"""""""</definedName>
    <definedName name="solver_mrt" localSheetId="1" hidden="1">"""0,075"""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'Απλη Εκθετικη_1'!$G$4</definedName>
    <definedName name="solver_opt" localSheetId="1" hidden="1">'Απλη Εκθετική_2'!$G$4</definedName>
    <definedName name="solver_pre" localSheetId="0" hidden="1">"""""""0,000001"""""""</definedName>
    <definedName name="solver_pre" localSheetId="1" hidden="1">"""0,000001"""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1</definedName>
    <definedName name="solver_tol" localSheetId="1" hidden="1">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D5" i="2" s="1"/>
  <c r="C4" i="2"/>
  <c r="D4" i="1"/>
  <c r="C5" i="1"/>
  <c r="D5" i="1" s="1"/>
  <c r="C4" i="1"/>
  <c r="F5" i="2" l="1"/>
  <c r="C6" i="2"/>
  <c r="F5" i="1"/>
  <c r="C6" i="1"/>
  <c r="D6" i="2" l="1"/>
  <c r="C7" i="2"/>
  <c r="C7" i="1"/>
  <c r="D6" i="1"/>
  <c r="D7" i="2" l="1"/>
  <c r="F7" i="2" s="1"/>
  <c r="C8" i="2"/>
  <c r="F6" i="2"/>
  <c r="F6" i="1"/>
  <c r="C8" i="1"/>
  <c r="D7" i="1"/>
  <c r="F7" i="1" s="1"/>
  <c r="C9" i="2" l="1"/>
  <c r="D8" i="2"/>
  <c r="C9" i="1"/>
  <c r="D8" i="1"/>
  <c r="F8" i="1" s="1"/>
  <c r="F8" i="2" l="1"/>
  <c r="C10" i="2"/>
  <c r="D9" i="2"/>
  <c r="F9" i="2" s="1"/>
  <c r="C10" i="1"/>
  <c r="D9" i="1"/>
  <c r="C11" i="2" l="1"/>
  <c r="D10" i="2"/>
  <c r="F10" i="2" s="1"/>
  <c r="F9" i="1"/>
  <c r="C11" i="1"/>
  <c r="D10" i="1"/>
  <c r="F10" i="1" s="1"/>
  <c r="C12" i="2" l="1"/>
  <c r="D11" i="2"/>
  <c r="C12" i="1"/>
  <c r="D11" i="1"/>
  <c r="F11" i="1" s="1"/>
  <c r="F11" i="2" l="1"/>
  <c r="C13" i="2"/>
  <c r="D13" i="2" s="1"/>
  <c r="F13" i="2" s="1"/>
  <c r="D12" i="2"/>
  <c r="F12" i="2" s="1"/>
  <c r="C13" i="1"/>
  <c r="D13" i="1" s="1"/>
  <c r="D12" i="1"/>
  <c r="F12" i="1" s="1"/>
  <c r="G4" i="2" l="1"/>
  <c r="E4" i="2"/>
  <c r="F13" i="1"/>
  <c r="G4" i="1" s="1"/>
  <c r="E4" i="1"/>
</calcChain>
</file>

<file path=xl/sharedStrings.xml><?xml version="1.0" encoding="utf-8"?>
<sst xmlns="http://schemas.openxmlformats.org/spreadsheetml/2006/main" count="17" uniqueCount="9">
  <si>
    <t>a</t>
  </si>
  <si>
    <t>Yt</t>
  </si>
  <si>
    <t>Dt</t>
  </si>
  <si>
    <t>Ft</t>
  </si>
  <si>
    <t>Ft=a*Dt-1+(1-a)*Ft-1</t>
  </si>
  <si>
    <t>AE</t>
  </si>
  <si>
    <t>MAE</t>
  </si>
  <si>
    <t>APE</t>
  </si>
  <si>
    <t>MAPE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</si>
</sst>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%"/>
    <numFmt numFmtId="167" formatCode="0.0000000"/>
  </numFmts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166" fontId="0" fillId="0" borderId="0" xfId="1" applyNumberFormat="1" applyFont="1"/>
    <xf numFmtId="167" fontId="0" fillId="0" borderId="0" xfId="0" applyNumberFormat="1" applyAlignment="1">
      <alignment horizontal="center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2D5A-89A8-4426-8B6B-4D6743DE243C}">
  <dimension ref="A1:G13"/>
  <sheetViews>
    <sheetView tabSelected="1" zoomScale="220" zoomScaleNormal="220" workbookViewId="0">
      <selection activeCell="K6" sqref="K6"/>
    </sheetView>
  </sheetViews>
  <sheetFormatPr defaultRowHeight="15" x14ac:dyDescent="0.25"/>
  <cols>
    <col min="5" max="5" width="9.5703125" bestFit="1" customWidth="1"/>
  </cols>
  <sheetData>
    <row r="1" spans="1:7" x14ac:dyDescent="0.25">
      <c r="D1" s="2" t="s">
        <v>0</v>
      </c>
      <c r="E1" s="9">
        <v>0</v>
      </c>
    </row>
    <row r="2" spans="1:7" x14ac:dyDescent="0.25">
      <c r="D2" s="2"/>
      <c r="E2" s="1"/>
      <c r="F2" t="s">
        <v>4</v>
      </c>
    </row>
    <row r="3" spans="1:7" x14ac:dyDescent="0.25">
      <c r="A3" s="2" t="s">
        <v>1</v>
      </c>
      <c r="B3" s="2" t="s">
        <v>2</v>
      </c>
      <c r="C3" s="2" t="s">
        <v>3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1">
        <v>2012</v>
      </c>
      <c r="B4" s="1">
        <v>1762</v>
      </c>
      <c r="C4" s="5">
        <f>B4</f>
        <v>1762</v>
      </c>
      <c r="D4" s="4">
        <f>ABS(B4-C4)</f>
        <v>0</v>
      </c>
      <c r="E4" s="7">
        <f>AVERAGE(D5:D13)</f>
        <v>183.22222222222223</v>
      </c>
      <c r="G4" s="8">
        <f>AVERAGE(F5:F13)</f>
        <v>0.1176907330670159</v>
      </c>
    </row>
    <row r="5" spans="1:7" x14ac:dyDescent="0.25">
      <c r="A5" s="1">
        <v>2013</v>
      </c>
      <c r="B5" s="1">
        <v>1545</v>
      </c>
      <c r="C5" s="5">
        <f>$E$1*B4+(1-$E$1)*C4</f>
        <v>1762</v>
      </c>
      <c r="D5" s="4">
        <f t="shared" ref="D5:D13" si="0">ABS(B5-C5)</f>
        <v>217</v>
      </c>
      <c r="F5">
        <f>D5/B5</f>
        <v>0.14045307443365695</v>
      </c>
    </row>
    <row r="6" spans="1:7" x14ac:dyDescent="0.25">
      <c r="A6" s="1">
        <v>2014</v>
      </c>
      <c r="B6" s="1">
        <v>1847</v>
      </c>
      <c r="C6" s="5">
        <f t="shared" ref="C6:C13" si="1">$E$1*B5+(1-$E$1)*C5</f>
        <v>1762</v>
      </c>
      <c r="D6" s="4">
        <f t="shared" si="0"/>
        <v>85</v>
      </c>
      <c r="F6">
        <f t="shared" ref="F6:F13" si="2">D6/B6</f>
        <v>4.6020573903627501E-2</v>
      </c>
    </row>
    <row r="7" spans="1:7" x14ac:dyDescent="0.25">
      <c r="A7" s="1">
        <v>2015</v>
      </c>
      <c r="B7" s="1">
        <v>1342</v>
      </c>
      <c r="C7" s="5">
        <f t="shared" si="1"/>
        <v>1762</v>
      </c>
      <c r="D7" s="4">
        <f t="shared" si="0"/>
        <v>420</v>
      </c>
      <c r="F7">
        <f t="shared" si="2"/>
        <v>0.31296572280178836</v>
      </c>
    </row>
    <row r="8" spans="1:7" x14ac:dyDescent="0.25">
      <c r="A8" s="1">
        <v>2016</v>
      </c>
      <c r="B8" s="1">
        <v>1538</v>
      </c>
      <c r="C8" s="5">
        <f t="shared" si="1"/>
        <v>1762</v>
      </c>
      <c r="D8" s="4">
        <f t="shared" si="0"/>
        <v>224</v>
      </c>
      <c r="F8">
        <f t="shared" si="2"/>
        <v>0.14564369310793238</v>
      </c>
    </row>
    <row r="9" spans="1:7" x14ac:dyDescent="0.25">
      <c r="A9" s="1">
        <v>2017</v>
      </c>
      <c r="B9" s="1">
        <v>1852</v>
      </c>
      <c r="C9" s="5">
        <f t="shared" si="1"/>
        <v>1762</v>
      </c>
      <c r="D9" s="4">
        <f t="shared" si="0"/>
        <v>90</v>
      </c>
      <c r="F9">
        <f t="shared" si="2"/>
        <v>4.859611231101512E-2</v>
      </c>
    </row>
    <row r="10" spans="1:7" x14ac:dyDescent="0.25">
      <c r="A10" s="1">
        <v>2018</v>
      </c>
      <c r="B10" s="1">
        <v>1685</v>
      </c>
      <c r="C10" s="5">
        <f t="shared" si="1"/>
        <v>1762</v>
      </c>
      <c r="D10" s="4">
        <f t="shared" si="0"/>
        <v>77</v>
      </c>
      <c r="F10">
        <f t="shared" si="2"/>
        <v>4.5697329376854598E-2</v>
      </c>
    </row>
    <row r="11" spans="1:7" x14ac:dyDescent="0.25">
      <c r="A11" s="1">
        <v>2019</v>
      </c>
      <c r="B11" s="1">
        <v>1873</v>
      </c>
      <c r="C11" s="5">
        <f t="shared" si="1"/>
        <v>1762</v>
      </c>
      <c r="D11" s="4">
        <f t="shared" si="0"/>
        <v>111</v>
      </c>
      <c r="F11">
        <f t="shared" si="2"/>
        <v>5.9263214095034704E-2</v>
      </c>
    </row>
    <row r="12" spans="1:7" x14ac:dyDescent="0.25">
      <c r="A12" s="1">
        <v>2020</v>
      </c>
      <c r="B12" s="1">
        <v>1921</v>
      </c>
      <c r="C12" s="5">
        <f t="shared" si="1"/>
        <v>1762</v>
      </c>
      <c r="D12" s="4">
        <f t="shared" si="0"/>
        <v>159</v>
      </c>
      <c r="F12">
        <f t="shared" si="2"/>
        <v>8.2769390942217594E-2</v>
      </c>
    </row>
    <row r="13" spans="1:7" x14ac:dyDescent="0.25">
      <c r="A13" s="1">
        <v>2021</v>
      </c>
      <c r="B13" s="1">
        <v>1496</v>
      </c>
      <c r="C13" s="5">
        <f t="shared" si="1"/>
        <v>1762</v>
      </c>
      <c r="D13" s="4">
        <f t="shared" si="0"/>
        <v>266</v>
      </c>
      <c r="F13">
        <f t="shared" si="2"/>
        <v>0.17780748663101603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C538-4378-40DA-B54B-A869C18FD512}">
  <dimension ref="A1:G13"/>
  <sheetViews>
    <sheetView topLeftCell="B1" zoomScale="210" zoomScaleNormal="210" workbookViewId="0">
      <selection activeCell="G10" sqref="G10"/>
    </sheetView>
  </sheetViews>
  <sheetFormatPr defaultRowHeight="15" x14ac:dyDescent="0.25"/>
  <cols>
    <col min="5" max="5" width="6.85546875" bestFit="1" customWidth="1"/>
  </cols>
  <sheetData>
    <row r="1" spans="1:7" x14ac:dyDescent="0.25">
      <c r="E1" t="s">
        <v>0</v>
      </c>
      <c r="F1" s="6">
        <v>0</v>
      </c>
    </row>
    <row r="3" spans="1:7" x14ac:dyDescent="0.25">
      <c r="A3" s="2" t="s">
        <v>1</v>
      </c>
      <c r="B3" s="2" t="s">
        <v>2</v>
      </c>
      <c r="C3" s="2" t="s">
        <v>3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1">
        <v>2012</v>
      </c>
      <c r="B4" s="1">
        <v>9854</v>
      </c>
      <c r="C4" s="5">
        <f>B4</f>
        <v>9854</v>
      </c>
      <c r="D4" s="4"/>
      <c r="E4" s="7">
        <f>AVERAGE(D5:D13)</f>
        <v>1542.2222222222222</v>
      </c>
      <c r="G4" s="8">
        <f>AVERAGE(F5:F13)</f>
        <v>0.27733903696108375</v>
      </c>
    </row>
    <row r="5" spans="1:7" x14ac:dyDescent="0.25">
      <c r="A5" s="1">
        <v>2013</v>
      </c>
      <c r="B5" s="3">
        <v>3587</v>
      </c>
      <c r="C5" s="3">
        <f>$F$1*B4+(1-$F$1)*C4</f>
        <v>9854</v>
      </c>
      <c r="D5" s="3">
        <f>ABS(B5-C5)</f>
        <v>6267</v>
      </c>
      <c r="E5" s="10"/>
      <c r="F5" s="10">
        <f>D5/B5</f>
        <v>1.7471424588792863</v>
      </c>
    </row>
    <row r="6" spans="1:7" x14ac:dyDescent="0.25">
      <c r="A6" s="1">
        <v>2014</v>
      </c>
      <c r="B6" s="3">
        <v>10285</v>
      </c>
      <c r="C6" s="3">
        <f t="shared" ref="C6:C13" si="0">$F$1*B5+(1-$F$1)*C5</f>
        <v>9854</v>
      </c>
      <c r="D6" s="3">
        <f t="shared" ref="D6:D13" si="1">ABS(B6-C6)</f>
        <v>431</v>
      </c>
      <c r="E6" s="10"/>
      <c r="F6" s="10">
        <f t="shared" ref="F6:F13" si="2">D6/B6</f>
        <v>4.1905687894992709E-2</v>
      </c>
    </row>
    <row r="7" spans="1:7" x14ac:dyDescent="0.25">
      <c r="A7" s="1">
        <v>2015</v>
      </c>
      <c r="B7" s="3">
        <v>8760</v>
      </c>
      <c r="C7" s="3">
        <f t="shared" si="0"/>
        <v>9854</v>
      </c>
      <c r="D7" s="3">
        <f t="shared" si="1"/>
        <v>1094</v>
      </c>
      <c r="E7" s="10"/>
      <c r="F7" s="10">
        <f t="shared" si="2"/>
        <v>0.12488584474885844</v>
      </c>
    </row>
    <row r="8" spans="1:7" x14ac:dyDescent="0.25">
      <c r="A8" s="1">
        <v>2016</v>
      </c>
      <c r="B8" s="3">
        <v>10300</v>
      </c>
      <c r="C8" s="3">
        <f t="shared" si="0"/>
        <v>9854</v>
      </c>
      <c r="D8" s="3">
        <f t="shared" si="1"/>
        <v>446</v>
      </c>
      <c r="E8" s="10"/>
      <c r="F8" s="10">
        <f t="shared" si="2"/>
        <v>4.3300970873786405E-2</v>
      </c>
    </row>
    <row r="9" spans="1:7" x14ac:dyDescent="0.25">
      <c r="A9" s="1">
        <v>2017</v>
      </c>
      <c r="B9" s="3">
        <v>9050</v>
      </c>
      <c r="C9" s="3">
        <f t="shared" si="0"/>
        <v>9854</v>
      </c>
      <c r="D9" s="3">
        <f t="shared" si="1"/>
        <v>804</v>
      </c>
      <c r="E9" s="10"/>
      <c r="F9" s="10">
        <f t="shared" si="2"/>
        <v>8.8839779005524866E-2</v>
      </c>
    </row>
    <row r="10" spans="1:7" x14ac:dyDescent="0.25">
      <c r="A10" s="1">
        <v>2018</v>
      </c>
      <c r="B10" s="3">
        <v>10290</v>
      </c>
      <c r="C10" s="3">
        <f t="shared" si="0"/>
        <v>9854</v>
      </c>
      <c r="D10" s="3">
        <f t="shared" si="1"/>
        <v>436</v>
      </c>
      <c r="E10" s="10"/>
      <c r="F10" s="10">
        <f t="shared" si="2"/>
        <v>4.23712342079689E-2</v>
      </c>
    </row>
    <row r="11" spans="1:7" x14ac:dyDescent="0.25">
      <c r="A11" s="1">
        <v>2019</v>
      </c>
      <c r="B11" s="3">
        <v>8794</v>
      </c>
      <c r="C11" s="3">
        <f t="shared" si="0"/>
        <v>9854</v>
      </c>
      <c r="D11" s="3">
        <f t="shared" si="1"/>
        <v>1060</v>
      </c>
      <c r="E11" s="10"/>
      <c r="F11" s="10">
        <f t="shared" si="2"/>
        <v>0.12053672958835569</v>
      </c>
    </row>
    <row r="12" spans="1:7" x14ac:dyDescent="0.25">
      <c r="A12" s="1">
        <v>2020</v>
      </c>
      <c r="B12" s="3">
        <v>11050</v>
      </c>
      <c r="C12" s="3">
        <f t="shared" si="0"/>
        <v>9854</v>
      </c>
      <c r="D12" s="3">
        <f t="shared" si="1"/>
        <v>1196</v>
      </c>
      <c r="E12" s="10"/>
      <c r="F12" s="10">
        <f t="shared" si="2"/>
        <v>0.10823529411764705</v>
      </c>
    </row>
    <row r="13" spans="1:7" x14ac:dyDescent="0.25">
      <c r="A13" s="1">
        <v>2021</v>
      </c>
      <c r="B13" s="3">
        <v>12000</v>
      </c>
      <c r="C13" s="3">
        <f t="shared" si="0"/>
        <v>9854</v>
      </c>
      <c r="D13" s="3">
        <f t="shared" si="1"/>
        <v>2146</v>
      </c>
      <c r="E13" s="10"/>
      <c r="F13" s="10">
        <f t="shared" si="2"/>
        <v>0.17883333333333334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6BEFED3018F4095ECFB83FC50BE07" ma:contentTypeVersion="14" ma:contentTypeDescription="Create a new document." ma:contentTypeScope="" ma:versionID="e2c4e349c7c9466aa04575efd16cdfef">
  <xsd:schema xmlns:xsd="http://www.w3.org/2001/XMLSchema" xmlns:xs="http://www.w3.org/2001/XMLSchema" xmlns:p="http://schemas.microsoft.com/office/2006/metadata/properties" xmlns:ns3="782ef5f7-0248-4679-b710-bcd33c47ef41" xmlns:ns4="e1c767aa-5d90-4f0c-abf0-4e5d3ab71b3d" targetNamespace="http://schemas.microsoft.com/office/2006/metadata/properties" ma:root="true" ma:fieldsID="b6cd5722a7fbfb84f55777ddc2880e26" ns3:_="" ns4:_="">
    <xsd:import namespace="782ef5f7-0248-4679-b710-bcd33c47ef41"/>
    <xsd:import namespace="e1c767aa-5d90-4f0c-abf0-4e5d3ab71b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ef5f7-0248-4679-b710-bcd33c47e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767aa-5d90-4f0c-abf0-4e5d3ab71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B3DAC8-E6ED-4737-B1AA-C17BBEFC6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18CA7-8BD5-4A38-97B8-2017E0605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ef5f7-0248-4679-b710-bcd33c47ef41"/>
    <ds:schemaRef ds:uri="e1c767aa-5d90-4f0c-abf0-4e5d3ab71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6F427-052A-451A-965B-C168198081F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1c767aa-5d90-4f0c-abf0-4e5d3ab71b3d"/>
    <ds:schemaRef ds:uri="782ef5f7-0248-4679-b710-bcd33c47ef4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Απλη Εκθετικη_1</vt:lpstr>
      <vt:lpstr>Απλη Εκθετική_2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Mallidis</dc:creator>
  <cp:lastModifiedBy>Ioannis Mallidis</cp:lastModifiedBy>
  <dcterms:created xsi:type="dcterms:W3CDTF">2022-04-14T09:16:09Z</dcterms:created>
  <dcterms:modified xsi:type="dcterms:W3CDTF">2022-04-14T10:43:59Z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0x0101001316BEFED3018F4095ECFB83FC50BE07</vt:lpwstr>
  </property>
</Properties>
</file>