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695\Desktop\ΕΑΡΙΝΟ 2021\Λογιστική\ECLASS\"/>
    </mc:Choice>
  </mc:AlternateContent>
  <bookViews>
    <workbookView xWindow="0" yWindow="0" windowWidth="20496" windowHeight="7536"/>
  </bookViews>
  <sheets>
    <sheet name="Ομαδική Άσκηση 1" sheetId="1" r:id="rId1"/>
    <sheet name="Λύση Άσκηση 1 ΚΑΧ " sheetId="6" r:id="rId2"/>
    <sheet name="Λύση Άσκηση 1 Ισολογισμός" sheetId="3" r:id="rId3"/>
  </sheets>
  <definedNames>
    <definedName name="_xlnm.Print_Area" localSheetId="2">'Λύση Άσκηση 1 Ισολογισμός'!$A$1:$G$31</definedName>
    <definedName name="_xlnm.Print_Area" localSheetId="1">'Λύση Άσκηση 1 ΚΑΧ '!#REF!</definedName>
    <definedName name="_xlnm.Print_Area" localSheetId="0">'Ομαδική Άσκηση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  <c r="E17" i="6" s="1"/>
  <c r="E20" i="6" s="1"/>
  <c r="G31" i="3" l="1"/>
  <c r="C10" i="3"/>
  <c r="C7" i="3"/>
  <c r="C31" i="3" l="1"/>
</calcChain>
</file>

<file path=xl/sharedStrings.xml><?xml version="1.0" encoding="utf-8"?>
<sst xmlns="http://schemas.openxmlformats.org/spreadsheetml/2006/main" count="141" uniqueCount="99">
  <si>
    <t>Αμοιβές προσωπικού</t>
  </si>
  <si>
    <t>Αμοιβές προσωπικού πληρωτέες</t>
  </si>
  <si>
    <t>Αποσβέσεις επίπλων</t>
  </si>
  <si>
    <t>Αποσβεσμένα έπιπλα</t>
  </si>
  <si>
    <t>Ασφαλιστικοί οργανισμοί</t>
  </si>
  <si>
    <t>Ασφάλιστρα</t>
  </si>
  <si>
    <t>Βραχυπρόθεσμες απαιτήσεις κατά συνδεμένων επιχειρήσεων</t>
  </si>
  <si>
    <t>Γήπεδα - οικόπεδα</t>
  </si>
  <si>
    <t>Γραμμάτια εισπρακτέα</t>
  </si>
  <si>
    <t>Γραμμάτια πληρωτέα</t>
  </si>
  <si>
    <t>Γραμμάτια στην τράπεζα για είσπραξη</t>
  </si>
  <si>
    <t>Διάφορα αποθεματικά</t>
  </si>
  <si>
    <t>Έξοδα διαφημίσεων</t>
  </si>
  <si>
    <t>Έξοδα μεταφορών</t>
  </si>
  <si>
    <t>Έπιπλα</t>
  </si>
  <si>
    <t>Επιταγές εισπρακτέες</t>
  </si>
  <si>
    <t>Επιταγές πληρωτέες</t>
  </si>
  <si>
    <t>Έσοδα συμμετοχών</t>
  </si>
  <si>
    <t>Ζημία από καταστροφή Ηλεκτρονικού υπολογιστή</t>
  </si>
  <si>
    <t>Καταθέσεις όψεως</t>
  </si>
  <si>
    <t>Κέρδη από πώληση συμμετοχών</t>
  </si>
  <si>
    <t>Κόστος πωλήσεων</t>
  </si>
  <si>
    <t>Λοιπές μακροπρόθεσμες υποχρεώσεις</t>
  </si>
  <si>
    <t>Μερίσματα πληρωτέα</t>
  </si>
  <si>
    <t>Μετοχές</t>
  </si>
  <si>
    <t>Μετοχικό κεφάλαιο</t>
  </si>
  <si>
    <t>Ομολογίες</t>
  </si>
  <si>
    <t>Πελάτες</t>
  </si>
  <si>
    <t>Προκαταβολές παγίων</t>
  </si>
  <si>
    <t>Προκαταβολές πελατών</t>
  </si>
  <si>
    <t>Προκαταβολές προμηθευτών</t>
  </si>
  <si>
    <t>Προπληρωμένα ασφάλιστρα</t>
  </si>
  <si>
    <t>Προπληρωμένες αμοιβές προσωπικού</t>
  </si>
  <si>
    <t>Συμμετοχές σε συνδεδεμένες επιχειρήσεις</t>
  </si>
  <si>
    <t>Τόκοι πιστωτικοί</t>
  </si>
  <si>
    <t>Τόκοι χρεωστικοί</t>
  </si>
  <si>
    <t>Τράπεζες λογαριασμοί μακροπρόθεσμων υποχρεώσεων</t>
  </si>
  <si>
    <t>Φόροι πληρωτέοι</t>
  </si>
  <si>
    <t>Ομολογιακά δάνεια</t>
  </si>
  <si>
    <t>Πωλήσεις</t>
  </si>
  <si>
    <t>Ταμείο</t>
  </si>
  <si>
    <t>Κύρια δραστηριότητα</t>
  </si>
  <si>
    <t>Μακροπρόθεσμες απαιτήσεις κατά συνδεδεμένων επιχειρήσεων</t>
  </si>
  <si>
    <t>Βραχυπρόθεσμες υποχρεώσεις από συνδεδεμένες επιχειρήσεις</t>
  </si>
  <si>
    <t>Γενικά έξοδα</t>
  </si>
  <si>
    <t>Εμπορεύματα</t>
  </si>
  <si>
    <t>Κόστος πωληθέντων</t>
  </si>
  <si>
    <t>Έσοδα</t>
  </si>
  <si>
    <t>Έξοδα</t>
  </si>
  <si>
    <t>Αποτέλεσμα προ φόρων</t>
  </si>
  <si>
    <t>Αποτέλεσμα μετά φόρων</t>
  </si>
  <si>
    <t>Κ.Α.Χ. ΑΒΓ Α.Ε.</t>
  </si>
  <si>
    <t>Ισολογισμός ΑΒΓ Α.Ε.</t>
  </si>
  <si>
    <t>Ενεργητικό</t>
  </si>
  <si>
    <t>Παθητικό</t>
  </si>
  <si>
    <t>Πάγια στοιχεία</t>
  </si>
  <si>
    <t>Υλικά στοιχεία</t>
  </si>
  <si>
    <t>Κτίρια</t>
  </si>
  <si>
    <t>Αποσβεσμένα κτίρια</t>
  </si>
  <si>
    <t>Έπιπλα και λοιπός εξοπλισμός</t>
  </si>
  <si>
    <t>Άυλα στοιχεία</t>
  </si>
  <si>
    <t>Κυκλοφορούν</t>
  </si>
  <si>
    <t>Αποθέματα</t>
  </si>
  <si>
    <t>Χρηματοοικονομικά στοιχεία</t>
  </si>
  <si>
    <t>Αποτελέσματα εις νέο</t>
  </si>
  <si>
    <t>Υποχρεώσεις</t>
  </si>
  <si>
    <t>Αποσβέσεις κτιρίων</t>
  </si>
  <si>
    <t>Ομολογιακό δάνειο</t>
  </si>
  <si>
    <t>Σύνολο</t>
  </si>
  <si>
    <t>Προκαταβολές πάγιων στοιχείων</t>
  </si>
  <si>
    <t>Μικτό κόστος</t>
  </si>
  <si>
    <t>Κέρδη από πώληση συμμέτοχών</t>
  </si>
  <si>
    <t>Αποτελέσματα εκμετάλλευσης</t>
  </si>
  <si>
    <t>Ιδία κεφάλαια</t>
  </si>
  <si>
    <t>Γήπεδα - Οικόπεδα</t>
  </si>
  <si>
    <t>Διαφορά υπερ. άρτιο</t>
  </si>
  <si>
    <t>Βραχυπρόθεσμες απαιτήσεις</t>
  </si>
  <si>
    <t>Αποσβεσμένα έπιπλα και λοιπός εξοπλισμός</t>
  </si>
  <si>
    <t>Φήμη και πελατεία</t>
  </si>
  <si>
    <t>Διπλώματα ευρεσιτεχνίας</t>
  </si>
  <si>
    <t>Μακροπρόθεσμες απαιτήσεις</t>
  </si>
  <si>
    <t>Συμμετοχές και μακροπρόθεσμες απαιτήσεις</t>
  </si>
  <si>
    <t>Προκαταβολές σε προμηθευτές</t>
  </si>
  <si>
    <t>Χρηματικά διαθέσιμα</t>
  </si>
  <si>
    <t>Σύνολο ενεργητικού</t>
  </si>
  <si>
    <t>Έσοδα από προμήθειες μεσιτείας</t>
  </si>
  <si>
    <t>Ζημία από καταστροφή ηλεκτρονικού υπολογιστή</t>
  </si>
  <si>
    <t>Σύνολο παθητικού</t>
  </si>
  <si>
    <t>Αποθεματικά</t>
  </si>
  <si>
    <t>Κέρδη από πώληση περιττών επίπλων</t>
  </si>
  <si>
    <t>Σας παρέχονται οι ακόλουθες πληροφορίες για τη χρήση 2018 της εμπορικής επιχείρησης ρούχων ΑΒΓ Α.Ε.</t>
  </si>
  <si>
    <t>Υποχρ. Ασφαλιστικοί οργανισμοί</t>
  </si>
  <si>
    <t>Ομολογίες(μετοχές βραχ.)</t>
  </si>
  <si>
    <t>Έσοδα από προμήθειες - μεσιτείες σπιτιών</t>
  </si>
  <si>
    <t>Μείον Φορολογία</t>
  </si>
  <si>
    <t>Λειτουργικό Μέρος-Οργανικό Μέρος</t>
  </si>
  <si>
    <t>Μη Λειτουργικό Μέρος- Ανόργανο μέρος</t>
  </si>
  <si>
    <t>Δευτερεύουσα Δραστηριότητα-Λειτουργικές δραστηριότητες</t>
  </si>
  <si>
    <t>Επενδυτικές Δραστηριότητες-Χρηματοοικονομικές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</si>
</sst>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2"/>
      <color rgb="FFFF0000"/>
      <name val="Times New Roman"/>
      <family val="1"/>
      <charset val="161"/>
    </font>
    <font>
      <sz val="12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5"/>
      <name val="Times New Roman"/>
      <family val="1"/>
      <charset val="161"/>
    </font>
    <font>
      <sz val="15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44" fontId="3" fillId="0" borderId="1" xfId="1" applyFont="1" applyBorder="1"/>
    <xf numFmtId="0" fontId="2" fillId="0" borderId="0" xfId="0" applyFont="1" applyAlignment="1"/>
    <xf numFmtId="0" fontId="2" fillId="0" borderId="0" xfId="0" applyFont="1"/>
    <xf numFmtId="44" fontId="2" fillId="0" borderId="0" xfId="1" applyFont="1"/>
    <xf numFmtId="0" fontId="2" fillId="0" borderId="0" xfId="0" applyFont="1" applyBorder="1"/>
    <xf numFmtId="44" fontId="2" fillId="0" borderId="0" xfId="0" applyNumberFormat="1" applyFont="1"/>
    <xf numFmtId="44" fontId="2" fillId="0" borderId="6" xfId="1" applyFont="1" applyBorder="1"/>
    <xf numFmtId="0" fontId="2" fillId="0" borderId="14" xfId="0" applyFont="1" applyBorder="1"/>
    <xf numFmtId="44" fontId="2" fillId="0" borderId="3" xfId="1" applyFont="1" applyBorder="1"/>
    <xf numFmtId="0" fontId="2" fillId="0" borderId="15" xfId="0" applyFont="1" applyBorder="1"/>
    <xf numFmtId="44" fontId="2" fillId="0" borderId="13" xfId="1" applyFont="1" applyBorder="1"/>
    <xf numFmtId="0" fontId="2" fillId="0" borderId="2" xfId="0" applyFont="1" applyBorder="1"/>
    <xf numFmtId="0" fontId="2" fillId="0" borderId="10" xfId="0" applyFont="1" applyBorder="1"/>
    <xf numFmtId="44" fontId="2" fillId="0" borderId="11" xfId="1" applyFont="1" applyBorder="1"/>
    <xf numFmtId="0" fontId="2" fillId="0" borderId="12" xfId="0" applyFont="1" applyBorder="1"/>
    <xf numFmtId="0" fontId="3" fillId="0" borderId="4" xfId="0" applyFont="1" applyBorder="1"/>
    <xf numFmtId="44" fontId="3" fillId="0" borderId="6" xfId="1" applyFont="1" applyBorder="1"/>
    <xf numFmtId="0" fontId="3" fillId="0" borderId="0" xfId="0" applyFont="1" applyBorder="1"/>
    <xf numFmtId="0" fontId="3" fillId="0" borderId="15" xfId="0" applyFont="1" applyBorder="1"/>
    <xf numFmtId="44" fontId="3" fillId="0" borderId="13" xfId="1" applyFont="1" applyBorder="1"/>
    <xf numFmtId="0" fontId="3" fillId="0" borderId="12" xfId="0" applyFont="1" applyBorder="1"/>
    <xf numFmtId="0" fontId="3" fillId="0" borderId="2" xfId="0" applyFont="1" applyBorder="1"/>
    <xf numFmtId="44" fontId="3" fillId="0" borderId="3" xfId="1" applyFont="1" applyBorder="1"/>
    <xf numFmtId="0" fontId="3" fillId="0" borderId="10" xfId="0" applyFont="1" applyBorder="1"/>
    <xf numFmtId="44" fontId="3" fillId="0" borderId="11" xfId="1" applyFont="1" applyBorder="1"/>
    <xf numFmtId="0" fontId="3" fillId="0" borderId="14" xfId="0" applyFont="1" applyBorder="1"/>
    <xf numFmtId="44" fontId="3" fillId="0" borderId="0" xfId="1" applyFont="1" applyBorder="1"/>
    <xf numFmtId="0" fontId="3" fillId="0" borderId="0" xfId="0" applyFont="1" applyBorder="1" applyAlignment="1">
      <alignment vertical="center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/>
    <xf numFmtId="0" fontId="3" fillId="0" borderId="10" xfId="0" applyFont="1" applyBorder="1" applyAlignment="1"/>
    <xf numFmtId="0" fontId="3" fillId="0" borderId="11" xfId="0" applyFont="1" applyBorder="1"/>
    <xf numFmtId="0" fontId="3" fillId="0" borderId="12" xfId="0" applyFont="1" applyBorder="1" applyAlignment="1"/>
    <xf numFmtId="0" fontId="3" fillId="0" borderId="15" xfId="0" applyFont="1" applyBorder="1" applyAlignment="1"/>
    <xf numFmtId="0" fontId="3" fillId="0" borderId="13" xfId="0" applyFont="1" applyBorder="1" applyAlignment="1"/>
    <xf numFmtId="44" fontId="3" fillId="0" borderId="7" xfId="1" applyFont="1" applyBorder="1"/>
    <xf numFmtId="44" fontId="3" fillId="0" borderId="8" xfId="1" applyFont="1" applyBorder="1"/>
    <xf numFmtId="44" fontId="3" fillId="0" borderId="9" xfId="1" applyFont="1" applyBorder="1"/>
    <xf numFmtId="0" fontId="3" fillId="0" borderId="0" xfId="0" applyFont="1" applyAlignment="1">
      <alignment vertical="center"/>
    </xf>
    <xf numFmtId="0" fontId="4" fillId="0" borderId="4" xfId="0" applyFont="1" applyBorder="1"/>
    <xf numFmtId="0" fontId="2" fillId="0" borderId="5" xfId="0" applyFont="1" applyBorder="1"/>
    <xf numFmtId="44" fontId="4" fillId="0" borderId="6" xfId="1" applyFont="1" applyBorder="1"/>
    <xf numFmtId="44" fontId="2" fillId="0" borderId="5" xfId="1" applyFont="1" applyBorder="1"/>
    <xf numFmtId="0" fontId="2" fillId="0" borderId="6" xfId="0" applyFont="1" applyBorder="1"/>
    <xf numFmtId="44" fontId="3" fillId="0" borderId="14" xfId="1" applyFont="1" applyBorder="1"/>
    <xf numFmtId="0" fontId="2" fillId="0" borderId="3" xfId="0" applyFont="1" applyBorder="1"/>
    <xf numFmtId="0" fontId="2" fillId="0" borderId="11" xfId="0" applyFont="1" applyBorder="1"/>
    <xf numFmtId="44" fontId="2" fillId="0" borderId="15" xfId="1" applyFont="1" applyBorder="1"/>
    <xf numFmtId="0" fontId="2" fillId="0" borderId="13" xfId="0" applyFont="1" applyBorder="1"/>
    <xf numFmtId="44" fontId="2" fillId="0" borderId="14" xfId="1" applyFont="1" applyBorder="1"/>
    <xf numFmtId="44" fontId="3" fillId="0" borderId="15" xfId="1" applyFont="1" applyBorder="1"/>
    <xf numFmtId="44" fontId="3" fillId="0" borderId="5" xfId="1" applyFont="1" applyBorder="1"/>
    <xf numFmtId="44" fontId="4" fillId="0" borderId="5" xfId="1" applyFont="1" applyBorder="1"/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Fill="1" applyBorder="1"/>
    <xf numFmtId="0" fontId="3" fillId="0" borderId="0" xfId="0" applyFont="1" applyFill="1" applyBorder="1"/>
    <xf numFmtId="0" fontId="3" fillId="0" borderId="1" xfId="0" applyFont="1" applyBorder="1"/>
    <xf numFmtId="0" fontId="3" fillId="0" borderId="1" xfId="1" applyNumberFormat="1" applyFont="1" applyBorder="1" applyAlignment="1">
      <alignment horizontal="left"/>
    </xf>
    <xf numFmtId="44" fontId="3" fillId="0" borderId="1" xfId="1" applyFont="1" applyBorder="1" applyAlignment="1">
      <alignment horizontal="left"/>
    </xf>
    <xf numFmtId="0" fontId="2" fillId="0" borderId="1" xfId="0" applyFont="1" applyBorder="1"/>
    <xf numFmtId="44" fontId="2" fillId="0" borderId="1" xfId="1" applyFont="1" applyBorder="1"/>
    <xf numFmtId="0" fontId="3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/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18" sqref="A18"/>
    </sheetView>
  </sheetViews>
  <sheetFormatPr defaultColWidth="70.109375" defaultRowHeight="15.6" x14ac:dyDescent="0.3"/>
  <cols>
    <col min="1" max="1" width="57.44140625" style="3" bestFit="1" customWidth="1"/>
    <col min="2" max="2" width="13.21875" style="4" bestFit="1" customWidth="1"/>
    <col min="3" max="3" width="58.77734375" style="3" bestFit="1" customWidth="1"/>
    <col min="4" max="4" width="13.21875" style="3" bestFit="1" customWidth="1"/>
    <col min="5" max="16384" width="70.109375" style="3"/>
  </cols>
  <sheetData>
    <row r="1" spans="1:4" ht="19.8" x14ac:dyDescent="0.4">
      <c r="A1" s="72" t="s">
        <v>90</v>
      </c>
      <c r="B1" s="73"/>
      <c r="C1" s="74"/>
      <c r="D1" s="74"/>
    </row>
    <row r="2" spans="1:4" x14ac:dyDescent="0.3">
      <c r="A2" s="62" t="s">
        <v>0</v>
      </c>
      <c r="B2" s="1">
        <v>3500</v>
      </c>
      <c r="C2" s="62" t="s">
        <v>19</v>
      </c>
      <c r="D2" s="1">
        <v>130</v>
      </c>
    </row>
    <row r="3" spans="1:4" x14ac:dyDescent="0.3">
      <c r="A3" s="62" t="s">
        <v>1</v>
      </c>
      <c r="B3" s="1">
        <v>450</v>
      </c>
      <c r="C3" s="62" t="s">
        <v>89</v>
      </c>
      <c r="D3" s="1">
        <v>150</v>
      </c>
    </row>
    <row r="4" spans="1:4" x14ac:dyDescent="0.3">
      <c r="A4" s="62" t="s">
        <v>2</v>
      </c>
      <c r="B4" s="1">
        <v>800</v>
      </c>
      <c r="C4" s="62" t="s">
        <v>20</v>
      </c>
      <c r="D4" s="1">
        <v>250</v>
      </c>
    </row>
    <row r="5" spans="1:4" x14ac:dyDescent="0.3">
      <c r="A5" s="62" t="s">
        <v>66</v>
      </c>
      <c r="B5" s="1">
        <v>1600</v>
      </c>
      <c r="C5" s="62" t="s">
        <v>21</v>
      </c>
      <c r="D5" s="1">
        <v>4500</v>
      </c>
    </row>
    <row r="6" spans="1:4" x14ac:dyDescent="0.3">
      <c r="A6" s="63" t="s">
        <v>3</v>
      </c>
      <c r="B6" s="64">
        <v>3200</v>
      </c>
      <c r="C6" s="62" t="s">
        <v>57</v>
      </c>
      <c r="D6" s="1">
        <v>35000</v>
      </c>
    </row>
    <row r="7" spans="1:4" x14ac:dyDescent="0.3">
      <c r="A7" s="62" t="s">
        <v>58</v>
      </c>
      <c r="B7" s="1">
        <v>11400</v>
      </c>
      <c r="C7" s="62" t="s">
        <v>22</v>
      </c>
      <c r="D7" s="1">
        <v>1800</v>
      </c>
    </row>
    <row r="8" spans="1:4" x14ac:dyDescent="0.3">
      <c r="A8" s="62" t="s">
        <v>91</v>
      </c>
      <c r="B8" s="1">
        <v>300</v>
      </c>
      <c r="C8" s="62" t="s">
        <v>42</v>
      </c>
      <c r="D8" s="1">
        <v>1200</v>
      </c>
    </row>
    <row r="9" spans="1:4" x14ac:dyDescent="0.3">
      <c r="A9" s="62" t="s">
        <v>5</v>
      </c>
      <c r="B9" s="1">
        <v>720</v>
      </c>
      <c r="C9" s="62" t="s">
        <v>23</v>
      </c>
      <c r="D9" s="1">
        <v>460</v>
      </c>
    </row>
    <row r="10" spans="1:4" x14ac:dyDescent="0.3">
      <c r="A10" s="62" t="s">
        <v>6</v>
      </c>
      <c r="B10" s="1">
        <v>320</v>
      </c>
      <c r="C10" s="62" t="s">
        <v>24</v>
      </c>
      <c r="D10" s="1">
        <v>450</v>
      </c>
    </row>
    <row r="11" spans="1:4" x14ac:dyDescent="0.3">
      <c r="A11" s="62" t="s">
        <v>43</v>
      </c>
      <c r="B11" s="1">
        <v>380</v>
      </c>
      <c r="C11" s="62" t="s">
        <v>25</v>
      </c>
      <c r="D11" s="1">
        <v>25000</v>
      </c>
    </row>
    <row r="12" spans="1:4" x14ac:dyDescent="0.3">
      <c r="A12" s="62" t="s">
        <v>44</v>
      </c>
      <c r="B12" s="1">
        <v>1200</v>
      </c>
      <c r="C12" s="62" t="s">
        <v>38</v>
      </c>
      <c r="D12" s="1">
        <v>2500</v>
      </c>
    </row>
    <row r="13" spans="1:4" x14ac:dyDescent="0.3">
      <c r="A13" s="62" t="s">
        <v>7</v>
      </c>
      <c r="B13" s="1">
        <v>12000</v>
      </c>
      <c r="C13" s="62" t="s">
        <v>92</v>
      </c>
      <c r="D13" s="1">
        <v>600</v>
      </c>
    </row>
    <row r="14" spans="1:4" x14ac:dyDescent="0.3">
      <c r="A14" s="62" t="s">
        <v>8</v>
      </c>
      <c r="B14" s="1">
        <v>340</v>
      </c>
      <c r="C14" s="62" t="s">
        <v>27</v>
      </c>
      <c r="D14" s="1">
        <v>750</v>
      </c>
    </row>
    <row r="15" spans="1:4" x14ac:dyDescent="0.3">
      <c r="A15" s="62" t="s">
        <v>9</v>
      </c>
      <c r="B15" s="1">
        <v>430</v>
      </c>
      <c r="C15" s="62" t="s">
        <v>28</v>
      </c>
      <c r="D15" s="1">
        <v>250</v>
      </c>
    </row>
    <row r="16" spans="1:4" x14ac:dyDescent="0.3">
      <c r="A16" s="62" t="s">
        <v>10</v>
      </c>
      <c r="B16" s="1">
        <v>380</v>
      </c>
      <c r="C16" s="62" t="s">
        <v>29</v>
      </c>
      <c r="D16" s="1">
        <v>540</v>
      </c>
    </row>
    <row r="17" spans="1:4" x14ac:dyDescent="0.3">
      <c r="A17" s="65" t="s">
        <v>11</v>
      </c>
      <c r="B17" s="66">
        <v>3610</v>
      </c>
      <c r="C17" s="62" t="s">
        <v>30</v>
      </c>
      <c r="D17" s="1">
        <v>230</v>
      </c>
    </row>
    <row r="18" spans="1:4" x14ac:dyDescent="0.3">
      <c r="A18" s="62" t="s">
        <v>45</v>
      </c>
      <c r="B18" s="1">
        <v>430</v>
      </c>
      <c r="C18" s="62" t="s">
        <v>31</v>
      </c>
      <c r="D18" s="1">
        <v>400</v>
      </c>
    </row>
    <row r="19" spans="1:4" x14ac:dyDescent="0.3">
      <c r="A19" s="62" t="s">
        <v>12</v>
      </c>
      <c r="B19" s="1">
        <v>250</v>
      </c>
      <c r="C19" s="62" t="s">
        <v>32</v>
      </c>
      <c r="D19" s="1">
        <v>240</v>
      </c>
    </row>
    <row r="20" spans="1:4" x14ac:dyDescent="0.3">
      <c r="A20" s="62" t="s">
        <v>13</v>
      </c>
      <c r="B20" s="1">
        <v>480</v>
      </c>
      <c r="C20" s="62" t="s">
        <v>39</v>
      </c>
      <c r="D20" s="1">
        <v>22000</v>
      </c>
    </row>
    <row r="21" spans="1:4" x14ac:dyDescent="0.3">
      <c r="A21" s="62" t="s">
        <v>14</v>
      </c>
      <c r="B21" s="1">
        <v>14000</v>
      </c>
      <c r="C21" s="62" t="s">
        <v>33</v>
      </c>
      <c r="D21" s="1">
        <v>3000</v>
      </c>
    </row>
    <row r="22" spans="1:4" x14ac:dyDescent="0.3">
      <c r="A22" s="62" t="s">
        <v>15</v>
      </c>
      <c r="B22" s="1">
        <v>480</v>
      </c>
      <c r="C22" s="62" t="s">
        <v>40</v>
      </c>
      <c r="D22" s="1">
        <v>540</v>
      </c>
    </row>
    <row r="23" spans="1:4" x14ac:dyDescent="0.3">
      <c r="A23" s="62" t="s">
        <v>16</v>
      </c>
      <c r="B23" s="1">
        <v>670</v>
      </c>
      <c r="C23" s="62" t="s">
        <v>34</v>
      </c>
      <c r="D23" s="1">
        <v>150</v>
      </c>
    </row>
    <row r="24" spans="1:4" x14ac:dyDescent="0.3">
      <c r="A24" s="62" t="s">
        <v>93</v>
      </c>
      <c r="B24" s="1">
        <v>250</v>
      </c>
      <c r="C24" s="62" t="s">
        <v>35</v>
      </c>
      <c r="D24" s="1">
        <v>260</v>
      </c>
    </row>
    <row r="25" spans="1:4" x14ac:dyDescent="0.3">
      <c r="A25" s="62" t="s">
        <v>17</v>
      </c>
      <c r="B25" s="1">
        <v>260</v>
      </c>
      <c r="C25" s="67" t="s">
        <v>36</v>
      </c>
      <c r="D25" s="1">
        <v>10000</v>
      </c>
    </row>
    <row r="26" spans="1:4" x14ac:dyDescent="0.3">
      <c r="A26" s="62" t="s">
        <v>18</v>
      </c>
      <c r="B26" s="1">
        <v>130</v>
      </c>
      <c r="C26" s="62" t="s">
        <v>37</v>
      </c>
      <c r="D26" s="1">
        <v>380</v>
      </c>
    </row>
  </sheetData>
  <mergeCells count="1">
    <mergeCell ref="A1:D1"/>
  </mergeCells>
  <pageMargins left="0.7" right="0.7" top="0.75" bottom="0.75" header="0.3" footer="0.3"/>
  <pageSetup paperSize="9" scale="76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B13" sqref="B13:B16"/>
    </sheetView>
  </sheetViews>
  <sheetFormatPr defaultColWidth="9.109375" defaultRowHeight="15.6" x14ac:dyDescent="0.3"/>
  <cols>
    <col min="1" max="1" width="30.109375" style="18" bestFit="1" customWidth="1"/>
    <col min="2" max="2" width="36.33203125" style="18" bestFit="1" customWidth="1"/>
    <col min="3" max="3" width="20.5546875" style="18" bestFit="1" customWidth="1"/>
    <col min="4" max="4" width="31.44140625" style="18" customWidth="1"/>
    <col min="5" max="5" width="13.6640625" style="27" bestFit="1" customWidth="1"/>
    <col min="6" max="16384" width="9.109375" style="18"/>
  </cols>
  <sheetData>
    <row r="1" spans="1:5" x14ac:dyDescent="0.3">
      <c r="A1" s="79" t="s">
        <v>51</v>
      </c>
      <c r="B1" s="80"/>
      <c r="C1" s="80"/>
      <c r="D1" s="80"/>
      <c r="E1" s="81"/>
    </row>
    <row r="2" spans="1:5" x14ac:dyDescent="0.3">
      <c r="A2" s="83" t="s">
        <v>95</v>
      </c>
      <c r="B2" s="89" t="s">
        <v>41</v>
      </c>
      <c r="C2" s="85" t="s">
        <v>39</v>
      </c>
      <c r="D2" s="86"/>
      <c r="E2" s="17">
        <v>22000</v>
      </c>
    </row>
    <row r="3" spans="1:5" x14ac:dyDescent="0.3">
      <c r="A3" s="83"/>
      <c r="B3" s="90"/>
      <c r="C3" s="85" t="s">
        <v>46</v>
      </c>
      <c r="D3" s="86"/>
      <c r="E3" s="17">
        <v>-4500</v>
      </c>
    </row>
    <row r="4" spans="1:5" x14ac:dyDescent="0.3">
      <c r="A4" s="83"/>
      <c r="B4" s="91"/>
      <c r="C4" s="85" t="s">
        <v>70</v>
      </c>
      <c r="D4" s="86"/>
      <c r="E4" s="17">
        <f>E2+E3</f>
        <v>17500</v>
      </c>
    </row>
    <row r="5" spans="1:5" x14ac:dyDescent="0.3">
      <c r="A5" s="83"/>
      <c r="B5" s="82" t="s">
        <v>97</v>
      </c>
      <c r="C5" s="68" t="s">
        <v>47</v>
      </c>
      <c r="D5" s="29" t="s">
        <v>85</v>
      </c>
      <c r="E5" s="17">
        <v>250</v>
      </c>
    </row>
    <row r="6" spans="1:5" x14ac:dyDescent="0.3">
      <c r="A6" s="83"/>
      <c r="B6" s="83"/>
      <c r="C6" s="92" t="s">
        <v>48</v>
      </c>
      <c r="D6" s="22" t="s">
        <v>0</v>
      </c>
      <c r="E6" s="23">
        <v>-3500</v>
      </c>
    </row>
    <row r="7" spans="1:5" x14ac:dyDescent="0.3">
      <c r="A7" s="83"/>
      <c r="B7" s="83"/>
      <c r="C7" s="93"/>
      <c r="D7" s="24" t="s">
        <v>2</v>
      </c>
      <c r="E7" s="25">
        <v>-800</v>
      </c>
    </row>
    <row r="8" spans="1:5" x14ac:dyDescent="0.3">
      <c r="A8" s="83"/>
      <c r="B8" s="83"/>
      <c r="C8" s="93"/>
      <c r="D8" s="24" t="s">
        <v>66</v>
      </c>
      <c r="E8" s="25">
        <v>-1600</v>
      </c>
    </row>
    <row r="9" spans="1:5" x14ac:dyDescent="0.3">
      <c r="A9" s="83"/>
      <c r="B9" s="83"/>
      <c r="C9" s="93"/>
      <c r="D9" s="24" t="s">
        <v>5</v>
      </c>
      <c r="E9" s="25">
        <v>-720</v>
      </c>
    </row>
    <row r="10" spans="1:5" x14ac:dyDescent="0.3">
      <c r="A10" s="83"/>
      <c r="B10" s="83"/>
      <c r="C10" s="93"/>
      <c r="D10" s="24" t="s">
        <v>44</v>
      </c>
      <c r="E10" s="25">
        <v>-1200</v>
      </c>
    </row>
    <row r="11" spans="1:5" x14ac:dyDescent="0.3">
      <c r="A11" s="83"/>
      <c r="B11" s="83"/>
      <c r="C11" s="93"/>
      <c r="D11" s="24" t="s">
        <v>12</v>
      </c>
      <c r="E11" s="25">
        <v>-250</v>
      </c>
    </row>
    <row r="12" spans="1:5" x14ac:dyDescent="0.3">
      <c r="A12" s="83"/>
      <c r="B12" s="84"/>
      <c r="C12" s="94"/>
      <c r="D12" s="21" t="s">
        <v>13</v>
      </c>
      <c r="E12" s="20">
        <v>-480</v>
      </c>
    </row>
    <row r="13" spans="1:5" x14ac:dyDescent="0.3">
      <c r="A13" s="83"/>
      <c r="B13" s="82" t="s">
        <v>98</v>
      </c>
      <c r="C13" s="76" t="s">
        <v>47</v>
      </c>
      <c r="D13" s="22" t="s">
        <v>17</v>
      </c>
      <c r="E13" s="23">
        <v>260</v>
      </c>
    </row>
    <row r="14" spans="1:5" x14ac:dyDescent="0.3">
      <c r="A14" s="83"/>
      <c r="B14" s="83"/>
      <c r="C14" s="88"/>
      <c r="D14" s="24" t="s">
        <v>71</v>
      </c>
      <c r="E14" s="25">
        <v>250</v>
      </c>
    </row>
    <row r="15" spans="1:5" x14ac:dyDescent="0.3">
      <c r="A15" s="83"/>
      <c r="B15" s="83"/>
      <c r="C15" s="78"/>
      <c r="D15" s="21" t="s">
        <v>34</v>
      </c>
      <c r="E15" s="20">
        <v>150</v>
      </c>
    </row>
    <row r="16" spans="1:5" x14ac:dyDescent="0.3">
      <c r="A16" s="83"/>
      <c r="B16" s="84"/>
      <c r="C16" s="70" t="s">
        <v>48</v>
      </c>
      <c r="D16" s="16" t="s">
        <v>35</v>
      </c>
      <c r="E16" s="17">
        <v>-260</v>
      </c>
    </row>
    <row r="17" spans="1:5" x14ac:dyDescent="0.3">
      <c r="A17" s="85" t="s">
        <v>72</v>
      </c>
      <c r="B17" s="86"/>
      <c r="C17" s="86"/>
      <c r="D17" s="87"/>
      <c r="E17" s="1">
        <f>SUM(E4:E16)</f>
        <v>9600</v>
      </c>
    </row>
    <row r="18" spans="1:5" x14ac:dyDescent="0.3">
      <c r="A18" s="75" t="s">
        <v>96</v>
      </c>
      <c r="B18" s="76"/>
      <c r="C18" s="69" t="s">
        <v>47</v>
      </c>
      <c r="D18" s="29" t="s">
        <v>89</v>
      </c>
      <c r="E18" s="17">
        <v>150</v>
      </c>
    </row>
    <row r="19" spans="1:5" x14ac:dyDescent="0.3">
      <c r="A19" s="77"/>
      <c r="B19" s="78"/>
      <c r="C19" s="71" t="s">
        <v>48</v>
      </c>
      <c r="D19" s="29" t="s">
        <v>86</v>
      </c>
      <c r="E19" s="17">
        <v>-130</v>
      </c>
    </row>
    <row r="20" spans="1:5" x14ac:dyDescent="0.3">
      <c r="A20" s="32" t="s">
        <v>49</v>
      </c>
      <c r="B20" s="31"/>
      <c r="C20" s="26"/>
      <c r="D20" s="33"/>
      <c r="E20" s="39">
        <f>SUM(E17:E19)</f>
        <v>9620</v>
      </c>
    </row>
    <row r="21" spans="1:5" x14ac:dyDescent="0.3">
      <c r="A21" s="34" t="s">
        <v>94</v>
      </c>
      <c r="B21" s="28"/>
      <c r="C21" s="28"/>
      <c r="D21" s="35"/>
      <c r="E21" s="40"/>
    </row>
    <row r="22" spans="1:5" x14ac:dyDescent="0.3">
      <c r="A22" s="36" t="s">
        <v>50</v>
      </c>
      <c r="B22" s="37"/>
      <c r="C22" s="37"/>
      <c r="D22" s="38"/>
      <c r="E22" s="41"/>
    </row>
  </sheetData>
  <mergeCells count="12">
    <mergeCell ref="A17:D17"/>
    <mergeCell ref="A18:B19"/>
    <mergeCell ref="A1:E1"/>
    <mergeCell ref="A2:A16"/>
    <mergeCell ref="B2:B4"/>
    <mergeCell ref="C2:D2"/>
    <mergeCell ref="C3:D3"/>
    <mergeCell ref="C4:D4"/>
    <mergeCell ref="B5:B12"/>
    <mergeCell ref="C6:C12"/>
    <mergeCell ref="B13:B16"/>
    <mergeCell ref="C13:C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2" workbookViewId="0">
      <selection activeCell="J13" sqref="J13"/>
    </sheetView>
  </sheetViews>
  <sheetFormatPr defaultColWidth="9.109375" defaultRowHeight="15.6" x14ac:dyDescent="0.3"/>
  <cols>
    <col min="1" max="1" width="21.5546875" style="3" customWidth="1"/>
    <col min="2" max="2" width="51.6640625" style="3" customWidth="1"/>
    <col min="3" max="3" width="13.6640625" style="4" bestFit="1" customWidth="1"/>
    <col min="4" max="4" width="13.6640625" style="3" bestFit="1" customWidth="1"/>
    <col min="5" max="5" width="29.44140625" style="3" customWidth="1"/>
    <col min="6" max="6" width="35.44140625" style="3" customWidth="1"/>
    <col min="7" max="7" width="13.6640625" style="4" customWidth="1"/>
    <col min="8" max="16384" width="9.109375" style="3"/>
  </cols>
  <sheetData>
    <row r="1" spans="1:9" ht="17.399999999999999" x14ac:dyDescent="0.3">
      <c r="A1" s="98" t="s">
        <v>52</v>
      </c>
      <c r="B1" s="99"/>
      <c r="C1" s="99"/>
      <c r="D1" s="99"/>
      <c r="E1" s="99"/>
      <c r="F1" s="99"/>
      <c r="G1" s="100"/>
      <c r="H1" s="2"/>
      <c r="I1" s="2"/>
    </row>
    <row r="2" spans="1:9" x14ac:dyDescent="0.3">
      <c r="A2" s="101" t="s">
        <v>53</v>
      </c>
      <c r="B2" s="102"/>
      <c r="C2" s="102"/>
      <c r="D2" s="103"/>
      <c r="E2" s="101" t="s">
        <v>54</v>
      </c>
      <c r="F2" s="102"/>
      <c r="G2" s="103"/>
    </row>
    <row r="3" spans="1:9" x14ac:dyDescent="0.3">
      <c r="A3" s="43" t="s">
        <v>55</v>
      </c>
      <c r="B3" s="44"/>
      <c r="C3" s="46"/>
      <c r="D3" s="47"/>
      <c r="E3" s="104" t="s">
        <v>73</v>
      </c>
      <c r="F3" s="26" t="s">
        <v>25</v>
      </c>
      <c r="G3" s="23">
        <v>25000</v>
      </c>
    </row>
    <row r="4" spans="1:9" x14ac:dyDescent="0.3">
      <c r="A4" s="75" t="s">
        <v>56</v>
      </c>
      <c r="B4" s="26" t="s">
        <v>74</v>
      </c>
      <c r="C4" s="48">
        <v>12000</v>
      </c>
      <c r="D4" s="49"/>
      <c r="E4" s="105"/>
      <c r="F4" s="18" t="s">
        <v>88</v>
      </c>
      <c r="G4" s="25">
        <v>3610</v>
      </c>
    </row>
    <row r="5" spans="1:9" x14ac:dyDescent="0.3">
      <c r="A5" s="107"/>
      <c r="B5" s="18" t="s">
        <v>57</v>
      </c>
      <c r="C5" s="27"/>
      <c r="D5" s="25">
        <v>35000</v>
      </c>
      <c r="E5" s="105"/>
      <c r="F5" s="18" t="s">
        <v>64</v>
      </c>
      <c r="G5" s="25">
        <v>9620</v>
      </c>
    </row>
    <row r="6" spans="1:9" x14ac:dyDescent="0.3">
      <c r="A6" s="107"/>
      <c r="B6" s="18" t="s">
        <v>58</v>
      </c>
      <c r="C6" s="27"/>
      <c r="D6" s="25">
        <v>11400</v>
      </c>
      <c r="E6" s="106"/>
      <c r="F6" s="19" t="s">
        <v>75</v>
      </c>
      <c r="G6" s="20"/>
    </row>
    <row r="7" spans="1:9" x14ac:dyDescent="0.3">
      <c r="A7" s="107"/>
      <c r="B7" s="18" t="s">
        <v>68</v>
      </c>
      <c r="C7" s="27">
        <f>D5-D6</f>
        <v>23600</v>
      </c>
      <c r="D7" s="50"/>
      <c r="E7" s="43" t="s">
        <v>65</v>
      </c>
      <c r="F7" s="44"/>
      <c r="G7" s="7"/>
    </row>
    <row r="8" spans="1:9" x14ac:dyDescent="0.3">
      <c r="A8" s="107"/>
      <c r="B8" s="18" t="s">
        <v>59</v>
      </c>
      <c r="C8" s="27"/>
      <c r="D8" s="25">
        <v>14000</v>
      </c>
      <c r="E8" s="75" t="s">
        <v>76</v>
      </c>
      <c r="F8" s="26" t="s">
        <v>1</v>
      </c>
      <c r="G8" s="23">
        <v>450</v>
      </c>
    </row>
    <row r="9" spans="1:9" x14ac:dyDescent="0.3">
      <c r="A9" s="107"/>
      <c r="B9" s="18" t="s">
        <v>77</v>
      </c>
      <c r="C9" s="27"/>
      <c r="D9" s="25">
        <v>3200</v>
      </c>
      <c r="E9" s="107"/>
      <c r="F9" s="18" t="s">
        <v>9</v>
      </c>
      <c r="G9" s="25">
        <v>430</v>
      </c>
    </row>
    <row r="10" spans="1:9" x14ac:dyDescent="0.3">
      <c r="A10" s="107"/>
      <c r="B10" s="18" t="s">
        <v>68</v>
      </c>
      <c r="C10" s="27">
        <f>D8-D9</f>
        <v>10800</v>
      </c>
      <c r="D10" s="50"/>
      <c r="E10" s="107"/>
      <c r="F10" s="18" t="s">
        <v>4</v>
      </c>
      <c r="G10" s="25">
        <v>300</v>
      </c>
    </row>
    <row r="11" spans="1:9" x14ac:dyDescent="0.3">
      <c r="A11" s="77"/>
      <c r="B11" s="60" t="s">
        <v>69</v>
      </c>
      <c r="C11" s="54">
        <v>250</v>
      </c>
      <c r="D11" s="52"/>
      <c r="E11" s="107"/>
      <c r="F11" s="18" t="s">
        <v>43</v>
      </c>
      <c r="G11" s="25">
        <v>380</v>
      </c>
    </row>
    <row r="12" spans="1:9" x14ac:dyDescent="0.3">
      <c r="A12" s="75" t="s">
        <v>60</v>
      </c>
      <c r="B12" s="26" t="s">
        <v>78</v>
      </c>
      <c r="C12" s="53"/>
      <c r="D12" s="49"/>
      <c r="E12" s="107"/>
      <c r="F12" s="18" t="s">
        <v>16</v>
      </c>
      <c r="G12" s="25">
        <v>670</v>
      </c>
    </row>
    <row r="13" spans="1:9" x14ac:dyDescent="0.3">
      <c r="A13" s="77"/>
      <c r="B13" s="19" t="s">
        <v>79</v>
      </c>
      <c r="C13" s="51"/>
      <c r="D13" s="52"/>
      <c r="E13" s="107"/>
      <c r="F13" s="18" t="s">
        <v>29</v>
      </c>
      <c r="G13" s="25">
        <v>540</v>
      </c>
    </row>
    <row r="14" spans="1:9" x14ac:dyDescent="0.3">
      <c r="A14" s="95" t="s">
        <v>81</v>
      </c>
      <c r="B14" s="26" t="s">
        <v>42</v>
      </c>
      <c r="C14" s="48">
        <v>1200</v>
      </c>
      <c r="D14" s="49"/>
      <c r="E14" s="107"/>
      <c r="F14" s="61" t="s">
        <v>23</v>
      </c>
      <c r="G14" s="25">
        <v>460</v>
      </c>
    </row>
    <row r="15" spans="1:9" x14ac:dyDescent="0.3">
      <c r="A15" s="97"/>
      <c r="B15" s="19" t="s">
        <v>33</v>
      </c>
      <c r="C15" s="54">
        <v>3000</v>
      </c>
      <c r="D15" s="52"/>
      <c r="E15" s="108"/>
      <c r="F15" s="19" t="s">
        <v>37</v>
      </c>
      <c r="G15" s="20">
        <v>380</v>
      </c>
    </row>
    <row r="16" spans="1:9" x14ac:dyDescent="0.3">
      <c r="A16" s="43" t="s">
        <v>61</v>
      </c>
      <c r="B16" s="44"/>
      <c r="C16" s="46"/>
      <c r="D16" s="47"/>
      <c r="E16" s="57"/>
      <c r="F16" s="26" t="s">
        <v>22</v>
      </c>
      <c r="G16" s="23">
        <v>1800</v>
      </c>
    </row>
    <row r="17" spans="1:7" x14ac:dyDescent="0.3">
      <c r="A17" s="30" t="s">
        <v>62</v>
      </c>
      <c r="B17" s="29" t="s">
        <v>45</v>
      </c>
      <c r="C17" s="55">
        <v>430</v>
      </c>
      <c r="D17" s="44"/>
      <c r="E17" s="59" t="s">
        <v>80</v>
      </c>
      <c r="F17" s="18" t="s">
        <v>36</v>
      </c>
      <c r="G17" s="25">
        <v>10000</v>
      </c>
    </row>
    <row r="18" spans="1:7" x14ac:dyDescent="0.3">
      <c r="A18" s="95" t="s">
        <v>63</v>
      </c>
      <c r="B18" s="26" t="s">
        <v>27</v>
      </c>
      <c r="C18" s="48">
        <v>750</v>
      </c>
      <c r="D18" s="49"/>
      <c r="E18" s="58"/>
      <c r="F18" s="19" t="s">
        <v>67</v>
      </c>
      <c r="G18" s="20">
        <v>2500</v>
      </c>
    </row>
    <row r="19" spans="1:7" x14ac:dyDescent="0.3">
      <c r="A19" s="96"/>
      <c r="B19" s="18" t="s">
        <v>8</v>
      </c>
      <c r="C19" s="27">
        <v>340</v>
      </c>
      <c r="D19" s="50"/>
      <c r="E19" s="12"/>
      <c r="F19" s="8"/>
      <c r="G19" s="9"/>
    </row>
    <row r="20" spans="1:7" x14ac:dyDescent="0.3">
      <c r="A20" s="96"/>
      <c r="B20" s="18" t="s">
        <v>10</v>
      </c>
      <c r="C20" s="27">
        <v>380</v>
      </c>
      <c r="D20" s="50"/>
      <c r="E20" s="13"/>
      <c r="F20" s="5"/>
      <c r="G20" s="14"/>
    </row>
    <row r="21" spans="1:7" x14ac:dyDescent="0.3">
      <c r="A21" s="96"/>
      <c r="B21" s="18" t="s">
        <v>26</v>
      </c>
      <c r="C21" s="27">
        <v>600</v>
      </c>
      <c r="D21" s="50"/>
      <c r="E21" s="13"/>
      <c r="F21" s="5"/>
      <c r="G21" s="14"/>
    </row>
    <row r="22" spans="1:7" x14ac:dyDescent="0.3">
      <c r="A22" s="96"/>
      <c r="B22" s="18" t="s">
        <v>24</v>
      </c>
      <c r="C22" s="27">
        <v>450</v>
      </c>
      <c r="D22" s="50"/>
      <c r="E22" s="13"/>
      <c r="F22" s="5"/>
      <c r="G22" s="14"/>
    </row>
    <row r="23" spans="1:7" x14ac:dyDescent="0.3">
      <c r="A23" s="96"/>
      <c r="B23" s="18" t="s">
        <v>6</v>
      </c>
      <c r="C23" s="27">
        <v>320</v>
      </c>
      <c r="D23" s="50"/>
      <c r="E23" s="13"/>
      <c r="F23" s="5"/>
      <c r="G23" s="14"/>
    </row>
    <row r="24" spans="1:7" x14ac:dyDescent="0.3">
      <c r="A24" s="96"/>
      <c r="B24" s="18" t="s">
        <v>15</v>
      </c>
      <c r="C24" s="27">
        <v>480</v>
      </c>
      <c r="D24" s="50"/>
      <c r="E24" s="13"/>
      <c r="F24" s="5"/>
      <c r="G24" s="14"/>
    </row>
    <row r="25" spans="1:7" x14ac:dyDescent="0.3">
      <c r="A25" s="96"/>
      <c r="B25" s="18" t="s">
        <v>82</v>
      </c>
      <c r="C25" s="27">
        <v>230</v>
      </c>
      <c r="D25" s="50"/>
      <c r="E25" s="13"/>
      <c r="F25" s="5"/>
      <c r="G25" s="14"/>
    </row>
    <row r="26" spans="1:7" x14ac:dyDescent="0.3">
      <c r="A26" s="96"/>
      <c r="B26" s="18" t="s">
        <v>31</v>
      </c>
      <c r="C26" s="27">
        <v>400</v>
      </c>
      <c r="D26" s="50"/>
      <c r="E26" s="13"/>
      <c r="F26" s="5"/>
      <c r="G26" s="14"/>
    </row>
    <row r="27" spans="1:7" x14ac:dyDescent="0.3">
      <c r="A27" s="96"/>
      <c r="B27" s="18" t="s">
        <v>32</v>
      </c>
      <c r="C27" s="27">
        <v>240</v>
      </c>
      <c r="D27" s="50"/>
      <c r="E27" s="13"/>
      <c r="F27" s="5"/>
      <c r="G27" s="14"/>
    </row>
    <row r="28" spans="1:7" x14ac:dyDescent="0.3">
      <c r="A28" s="97"/>
      <c r="D28" s="52"/>
      <c r="E28" s="13"/>
      <c r="F28" s="5"/>
      <c r="G28" s="14"/>
    </row>
    <row r="29" spans="1:7" x14ac:dyDescent="0.3">
      <c r="A29" s="75" t="s">
        <v>83</v>
      </c>
      <c r="B29" s="26" t="s">
        <v>40</v>
      </c>
      <c r="C29" s="48">
        <v>540</v>
      </c>
      <c r="D29" s="49"/>
      <c r="E29" s="13"/>
      <c r="F29" s="5"/>
      <c r="G29" s="14"/>
    </row>
    <row r="30" spans="1:7" x14ac:dyDescent="0.3">
      <c r="A30" s="77"/>
      <c r="B30" s="19" t="s">
        <v>19</v>
      </c>
      <c r="C30" s="54">
        <v>130</v>
      </c>
      <c r="D30" s="52"/>
      <c r="E30" s="15"/>
      <c r="F30" s="10"/>
      <c r="G30" s="11"/>
    </row>
    <row r="31" spans="1:7" x14ac:dyDescent="0.3">
      <c r="A31" s="43" t="s">
        <v>84</v>
      </c>
      <c r="B31" s="29"/>
      <c r="C31" s="56">
        <f>SUM(C4:C30)</f>
        <v>56140</v>
      </c>
      <c r="D31" s="47"/>
      <c r="E31" s="43" t="s">
        <v>87</v>
      </c>
      <c r="F31" s="44"/>
      <c r="G31" s="45">
        <f>SUM(G3:G18)</f>
        <v>56140</v>
      </c>
    </row>
    <row r="32" spans="1:7" x14ac:dyDescent="0.3">
      <c r="A32" s="42"/>
    </row>
    <row r="56" spans="6:6" x14ac:dyDescent="0.3">
      <c r="F56" s="6"/>
    </row>
  </sheetData>
  <mergeCells count="10">
    <mergeCell ref="A18:A28"/>
    <mergeCell ref="A29:A30"/>
    <mergeCell ref="E2:G2"/>
    <mergeCell ref="E3:E6"/>
    <mergeCell ref="E8:E15"/>
    <mergeCell ref="A1:G1"/>
    <mergeCell ref="A2:D2"/>
    <mergeCell ref="A4:A11"/>
    <mergeCell ref="A12:A13"/>
    <mergeCell ref="A14:A15"/>
  </mergeCells>
  <printOptions horizontalCentered="1" verticalCentered="1"/>
  <pageMargins left="0.25" right="0.25" top="0.75" bottom="0.75" header="0.3" footer="0.3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Ομαδική Άσκηση 1</vt:lpstr>
      <vt:lpstr>Λύση Άσκηση 1 ΚΑΧ </vt:lpstr>
      <vt:lpstr>Λύση Άσκηση 1 Ισολογισμός</vt:lpstr>
      <vt:lpstr>'Λύση Άσκηση 1 Ισολογισμός'!Print_Area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Νικόλαος Πασχαλίδης</dc:creator>
  <cp:lastModifiedBy>konanan</cp:lastModifiedBy>
  <cp:lastPrinted>2018-11-15T20:50:42Z</cp:lastPrinted>
  <dcterms:created xsi:type="dcterms:W3CDTF">2016-12-27T14:17:03Z</dcterms:created>
  <dcterms:modified xsi:type="dcterms:W3CDTF">2021-03-31T13:50:17Z</dcterms:modified>
</cp:coreProperties>
</file>