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0695\Desktop\ΜΑΘΗΜΑΤΑ ΕΒΔΟΜΑΔΑΣ\ΛΟΓΙΣΤΙΚΗ 2\"/>
    </mc:Choice>
  </mc:AlternateContent>
  <bookViews>
    <workbookView xWindow="-120" yWindow="-120" windowWidth="29040" windowHeight="15840"/>
  </bookViews>
  <sheets>
    <sheet name="1.ΙΣΟΛΟΓΙΣΜΟΣ" sheetId="6" r:id="rId1"/>
    <sheet name="2.ΗΜΕΡΟΛΟΓΙΑΚΕΣ ΕΓΓΡΑΦΕΣ" sheetId="2" r:id="rId2"/>
    <sheet name="3.ΓΕΝΙΚΑ-ΑΝΑΛΥΤΙΚΑ ΚΑΘΟΛΙΚΑ" sheetId="3" r:id="rId3"/>
    <sheet name="4.ΟΡΙΣΤΙΚΟ ΙΣΟΖΥΓΙΟ " sheetId="4" r:id="rId4"/>
    <sheet name="5. ΝΕΟΣ ΙΣΟΛΟΓΙΣΜΟΣ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7" l="1"/>
  <c r="F21" i="7"/>
  <c r="C12" i="7"/>
  <c r="F11" i="7"/>
  <c r="F21" i="6"/>
  <c r="C22" i="6"/>
  <c r="C14" i="4"/>
  <c r="F27" i="7" l="1"/>
  <c r="C27" i="7"/>
  <c r="C12" i="6"/>
  <c r="C27" i="6" s="1"/>
  <c r="F11" i="6" l="1"/>
  <c r="F27" i="6" s="1"/>
  <c r="D14" i="4"/>
  <c r="F14" i="4"/>
  <c r="E14" i="4"/>
</calcChain>
</file>

<file path=xl/sharedStrings.xml><?xml version="1.0" encoding="utf-8"?>
<sst xmlns="http://schemas.openxmlformats.org/spreadsheetml/2006/main" count="166" uniqueCount="106">
  <si>
    <t>ΗΜΕΡΟΛΟΓΙΑΚΕΣ ΕΓΓΡΑΦΕΣ</t>
  </si>
  <si>
    <t>ΠΙΣΤΩΣΗ</t>
  </si>
  <si>
    <t>ΧΡΕΩΣΗ</t>
  </si>
  <si>
    <t>Α/Α</t>
  </si>
  <si>
    <t>Ταμειο</t>
  </si>
  <si>
    <t>Πελατες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</si>
  <si>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</si>
  <si>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ΧΡΕΩΣΤΙΚΟ ΥΠΟΛΟΙΠΟ</t>
  </si>
  <si>
    <t>ΠΙΣΤΩΤΙΚΟ ΥΠΟΛΟΙΠΟ</t>
  </si>
  <si>
    <t xml:space="preserve">Ποσά σε ευρώ </t>
  </si>
  <si>
    <t>Λογαριασμοί</t>
  </si>
  <si>
    <t>Υπόλοιπα σε ευρώ</t>
  </si>
  <si>
    <t>1.</t>
  </si>
  <si>
    <t>2.</t>
  </si>
  <si>
    <t>3.</t>
  </si>
  <si>
    <t>4.</t>
  </si>
  <si>
    <t>5.</t>
  </si>
  <si>
    <t>6.</t>
  </si>
  <si>
    <t>7.</t>
  </si>
  <si>
    <t>ΣΥΝΟΛΟ</t>
  </si>
  <si>
    <t>ΗΜΕΡΟΛΟΓΙΟ</t>
  </si>
  <si>
    <t>ΠΑΓΙΟ ΕΝΕΡΓΗΤΙΚΟ</t>
  </si>
  <si>
    <t>ΙΣΟΛΟΓΙΣΜΟΣ</t>
  </si>
  <si>
    <t>ΕΝΕΡΓΗΤΙΚΟ</t>
  </si>
  <si>
    <t>ΠΑΘΗΤΙΚΟ</t>
  </si>
  <si>
    <t>ΙΔΙΑ ΚΕΦΑΛΑΙΑ</t>
  </si>
  <si>
    <t>ΥΠΟΧΡΕΩΣΕΙΣ</t>
  </si>
  <si>
    <t>ΣΥΝΟΛΟ ΕΝΕΡΓΗΤΙΚΟΥ</t>
  </si>
  <si>
    <t>ΣΥΝΟΛΟ ΠΑΘΗΤΙΚΟΥ</t>
  </si>
  <si>
    <t>38.00</t>
  </si>
  <si>
    <t>Έπιπλα</t>
  </si>
  <si>
    <t>Ταμείο</t>
  </si>
  <si>
    <t>Πελάτες</t>
  </si>
  <si>
    <t xml:space="preserve">Πελάτες </t>
  </si>
  <si>
    <t xml:space="preserve">30 Πελάτες </t>
  </si>
  <si>
    <t>40 Κεφάλαιο</t>
  </si>
  <si>
    <t xml:space="preserve">50 Προμηθευτές </t>
  </si>
  <si>
    <t>Κεφάλαιο</t>
  </si>
  <si>
    <t>Σύνολο πάγιου Ενεργητικού</t>
  </si>
  <si>
    <t>ΚΥΚΛΟΦΟΡΟΥΝ ΕΝΕΡΓΗΤΙΚΟ</t>
  </si>
  <si>
    <t xml:space="preserve">Απαιτήσεις </t>
  </si>
  <si>
    <t xml:space="preserve">Χρηματικά Διαθέσιμα </t>
  </si>
  <si>
    <t>Σύνολο Κυκλοφορούν</t>
  </si>
  <si>
    <t xml:space="preserve">Σύνολο Ιδίων Κεφαλαίων </t>
  </si>
  <si>
    <t xml:space="preserve">Ενσώματες ακινητοποιήσεις </t>
  </si>
  <si>
    <t>14.00</t>
  </si>
  <si>
    <t>ΚωδΙκός ΕΓΛΣ</t>
  </si>
  <si>
    <t>ΚΑΘΟΛΙΚΑ</t>
  </si>
  <si>
    <r>
      <t xml:space="preserve">ΕΝΕΡΓΗΤΙΚΟ </t>
    </r>
    <r>
      <rPr>
        <u/>
        <sz val="14"/>
        <color theme="1"/>
        <rFont val="Calibri"/>
        <family val="2"/>
        <charset val="161"/>
        <scheme val="minor"/>
      </rPr>
      <t>(ΟΜΑΔΕΣ 1,2,3)</t>
    </r>
  </si>
  <si>
    <r>
      <t xml:space="preserve">ΠΑΘΗΤΙΚΟ </t>
    </r>
    <r>
      <rPr>
        <u/>
        <sz val="14"/>
        <color theme="1"/>
        <rFont val="Calibri"/>
        <family val="2"/>
        <charset val="161"/>
        <scheme val="minor"/>
      </rPr>
      <t>(ΟΜΑΔΕΣ 4,5)</t>
    </r>
  </si>
  <si>
    <t xml:space="preserve">ΙΣΟΖΥΓΙΟ </t>
  </si>
  <si>
    <t>Αποθέματα</t>
  </si>
  <si>
    <t>Εμπορεύματα</t>
  </si>
  <si>
    <t>Μακρ. Υποχρεώσεις</t>
  </si>
  <si>
    <t>Ομολογιακά Δάνεια</t>
  </si>
  <si>
    <t>Βραχ . Υποχρεώσεις</t>
  </si>
  <si>
    <t>Προμηθευτές</t>
  </si>
  <si>
    <t>Σύνολο Υποχρεωσεων</t>
  </si>
  <si>
    <t xml:space="preserve">Ταμείο </t>
  </si>
  <si>
    <t>Ομολογιακό Δάνειο</t>
  </si>
  <si>
    <t xml:space="preserve">1.      </t>
  </si>
  <si>
    <t>1. Άννοιγμα ημερολογίου</t>
  </si>
  <si>
    <t>2.      10/1 Αγόρασε  Έπιπλα 1.000€ με πίστωση</t>
  </si>
  <si>
    <t>10/1/20ΧΧ</t>
  </si>
  <si>
    <t>20.00</t>
  </si>
  <si>
    <t>45.00</t>
  </si>
  <si>
    <t>Ομολογιακό Δάνειο μη μετατρέψιμο σε μετοχές</t>
  </si>
  <si>
    <t>Αγορά Επίπλων με πίστωση</t>
  </si>
  <si>
    <t>3.      20/3 Εξόφληση Προμηθευτή, 500€</t>
  </si>
  <si>
    <t>Εξόφληση  Προμηθευτή με μετρητά</t>
  </si>
  <si>
    <t>4.      10/4 Πελάτης της πλήρωσε 1.000€</t>
  </si>
  <si>
    <t>5.      12/4  Πούλησε εμπορεύματα 1.000€ με είσπραξη μετρητών</t>
  </si>
  <si>
    <t>20/3/20ΧΧ</t>
  </si>
  <si>
    <t>10/4/20ΧΧ</t>
  </si>
  <si>
    <t>12/4/20ΧΧ</t>
  </si>
  <si>
    <t>Πώληση εμπορευμάτων  με μετρητά</t>
  </si>
  <si>
    <t>6.      13/4   Συμπληρωματική Εισφορά επιχειρηματία 3.000</t>
  </si>
  <si>
    <t>13/4/20ΧΧ</t>
  </si>
  <si>
    <t>Εισφορά επιχερηματία 3.000</t>
  </si>
  <si>
    <t>15/5/20ΧΧ</t>
  </si>
  <si>
    <t>7.      15/4   Έκδοση νέου Ομολογιακιού Δανείου (μη μετατρλεψιμο σε μετοχές) 1.000</t>
  </si>
  <si>
    <t>Έκδοση Ομολογιακού δανείου</t>
  </si>
  <si>
    <t>2000 (1)</t>
  </si>
  <si>
    <t>1000 (5)</t>
  </si>
  <si>
    <t>6000 (1)</t>
  </si>
  <si>
    <t>20.00 Εμπορεύματα</t>
  </si>
  <si>
    <t>14.00 Έπιπλα</t>
  </si>
  <si>
    <t>1.000 (2)</t>
  </si>
  <si>
    <t>7000(1)</t>
  </si>
  <si>
    <t>1.000 (4)</t>
  </si>
  <si>
    <t>20000(1)</t>
  </si>
  <si>
    <t>500 (3)</t>
  </si>
  <si>
    <t>1.000 (5)</t>
  </si>
  <si>
    <t>1.000 (7)</t>
  </si>
  <si>
    <t xml:space="preserve">38.00 Ταμείο </t>
  </si>
  <si>
    <t>3.000 (6)</t>
  </si>
  <si>
    <t>17.000 (1)</t>
  </si>
  <si>
    <t>3000 (1)</t>
  </si>
  <si>
    <t>500(3)</t>
  </si>
  <si>
    <t>15.000(1)</t>
  </si>
  <si>
    <t xml:space="preserve">Ομολογιακό Δάνειο </t>
  </si>
  <si>
    <t xml:space="preserve">Προμηθευτές </t>
  </si>
  <si>
    <t xml:space="preserve"> Κεφάλαιο</t>
  </si>
  <si>
    <t>Eίσπραξη μετρητών από Πελάτη</t>
  </si>
  <si>
    <t>3.000(6)</t>
  </si>
  <si>
    <t>Στις 31/12/20ΧΧ η επιχείρηση Α διέθετε μετρητά €20.000, έπιπλα και λοιπό εξοπλισμό αξίας €6.000 και πελάτες αξίας €7.000, Εμπορεύματα € 2000 ενώ παρέχει  και ένα Ομολογιακό  Δάνειο (μη μετατρέψιμο)  συνολικού ύψους €15.000 και  οι Προμηθευτές της ανέρχονταν σε 3.000€, Κεφάλαιο 17.000€. Προβείτε στη σύνταξη του ισολογισμού.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</si>
</sst>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;@"/>
  </numFmts>
  <fonts count="3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u/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b/>
      <i/>
      <u/>
      <sz val="12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4"/>
      <color theme="5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color theme="5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 val="double"/>
      <sz val="12"/>
      <color theme="1"/>
      <name val="Calibri"/>
      <family val="2"/>
      <charset val="161"/>
      <scheme val="minor"/>
    </font>
    <font>
      <b/>
      <i/>
      <u val="double"/>
      <sz val="12"/>
      <color theme="1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13" fillId="0" borderId="0" xfId="0" applyFont="1"/>
    <xf numFmtId="0" fontId="0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9" fillId="0" borderId="1" xfId="0" applyFont="1" applyBorder="1"/>
    <xf numFmtId="4" fontId="0" fillId="0" borderId="1" xfId="0" applyNumberFormat="1" applyBorder="1" applyAlignment="1">
      <alignment horizontal="left"/>
    </xf>
    <xf numFmtId="0" fontId="0" fillId="0" borderId="1" xfId="0" applyFont="1" applyBorder="1"/>
    <xf numFmtId="3" fontId="0" fillId="0" borderId="2" xfId="0" applyNumberFormat="1" applyBorder="1"/>
    <xf numFmtId="3" fontId="0" fillId="0" borderId="0" xfId="0" applyNumberFormat="1" applyFont="1" applyBorder="1"/>
    <xf numFmtId="4" fontId="1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0" xfId="0" applyNumberFormat="1"/>
    <xf numFmtId="4" fontId="18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left"/>
    </xf>
    <xf numFmtId="4" fontId="9" fillId="0" borderId="1" xfId="0" applyNumberFormat="1" applyFont="1" applyBorder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17" fillId="0" borderId="0" xfId="0" applyNumberFormat="1" applyFont="1" applyBorder="1"/>
    <xf numFmtId="0" fontId="17" fillId="0" borderId="0" xfId="0" applyFont="1" applyBorder="1"/>
    <xf numFmtId="0" fontId="14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1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3" fontId="17" fillId="0" borderId="0" xfId="0" applyNumberFormat="1" applyFont="1" applyFill="1" applyBorder="1"/>
    <xf numFmtId="0" fontId="14" fillId="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left"/>
    </xf>
    <xf numFmtId="3" fontId="0" fillId="0" borderId="1" xfId="0" applyNumberForma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3" fontId="17" fillId="0" borderId="1" xfId="0" applyNumberFormat="1" applyFont="1" applyBorder="1"/>
    <xf numFmtId="0" fontId="0" fillId="0" borderId="5" xfId="0" applyBorder="1"/>
    <xf numFmtId="0" fontId="1" fillId="0" borderId="7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" fillId="7" borderId="0" xfId="0" applyFont="1" applyFill="1" applyAlignment="1">
      <alignment horizontal="center"/>
    </xf>
    <xf numFmtId="0" fontId="0" fillId="7" borderId="4" xfId="0" applyFill="1" applyBorder="1"/>
    <xf numFmtId="3" fontId="0" fillId="7" borderId="2" xfId="0" applyNumberFormat="1" applyFill="1" applyBorder="1"/>
    <xf numFmtId="3" fontId="0" fillId="7" borderId="0" xfId="0" applyNumberFormat="1" applyFill="1" applyAlignment="1">
      <alignment horizontal="right"/>
    </xf>
    <xf numFmtId="0" fontId="0" fillId="7" borderId="3" xfId="0" applyFill="1" applyBorder="1"/>
    <xf numFmtId="0" fontId="0" fillId="7" borderId="0" xfId="0" applyFill="1" applyAlignment="1">
      <alignment horizontal="right"/>
    </xf>
    <xf numFmtId="3" fontId="24" fillId="7" borderId="3" xfId="0" applyNumberFormat="1" applyFont="1" applyFill="1" applyBorder="1"/>
    <xf numFmtId="0" fontId="0" fillId="7" borderId="0" xfId="0" applyFill="1" applyBorder="1"/>
    <xf numFmtId="3" fontId="17" fillId="7" borderId="0" xfId="0" applyNumberFormat="1" applyFont="1" applyFill="1" applyBorder="1"/>
    <xf numFmtId="0" fontId="14" fillId="7" borderId="1" xfId="0" applyFont="1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/>
    <xf numFmtId="3" fontId="0" fillId="0" borderId="5" xfId="0" applyNumberFormat="1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7" xfId="0" applyBorder="1"/>
    <xf numFmtId="0" fontId="17" fillId="0" borderId="7" xfId="0" applyFont="1" applyBorder="1"/>
    <xf numFmtId="0" fontId="0" fillId="0" borderId="7" xfId="0" applyFill="1" applyBorder="1"/>
    <xf numFmtId="0" fontId="0" fillId="0" borderId="5" xfId="0" applyFill="1" applyBorder="1"/>
    <xf numFmtId="0" fontId="0" fillId="0" borderId="7" xfId="0" applyFont="1" applyBorder="1"/>
    <xf numFmtId="0" fontId="0" fillId="0" borderId="5" xfId="0" applyFont="1" applyBorder="1"/>
    <xf numFmtId="3" fontId="0" fillId="0" borderId="5" xfId="0" applyNumberFormat="1" applyFont="1" applyBorder="1"/>
    <xf numFmtId="3" fontId="0" fillId="0" borderId="5" xfId="0" applyNumberFormat="1" applyBorder="1"/>
    <xf numFmtId="3" fontId="0" fillId="0" borderId="7" xfId="0" applyNumberFormat="1" applyBorder="1"/>
    <xf numFmtId="16" fontId="8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9" fillId="7" borderId="0" xfId="0" applyNumberFormat="1" applyFont="1" applyFill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5" xfId="0" applyNumberFormat="1" applyFont="1" applyBorder="1"/>
    <xf numFmtId="0" fontId="29" fillId="8" borderId="1" xfId="0" applyFont="1" applyFill="1" applyBorder="1" applyAlignment="1">
      <alignment horizontal="left"/>
    </xf>
    <xf numFmtId="0" fontId="26" fillId="8" borderId="0" xfId="0" applyFont="1" applyFill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12" fillId="4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2" fillId="6" borderId="0" xfId="0" applyFont="1" applyFill="1" applyAlignment="1"/>
  </cellXfs>
  <cellStyles count="2">
    <cellStyle name="Currency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7"/>
  <sheetViews>
    <sheetView tabSelected="1" workbookViewId="0">
      <selection activeCell="P12" sqref="P12"/>
    </sheetView>
  </sheetViews>
  <sheetFormatPr defaultRowHeight="14.4" x14ac:dyDescent="0.3"/>
  <cols>
    <col min="2" max="2" width="27.5546875" bestFit="1" customWidth="1"/>
    <col min="3" max="3" width="26.44140625" customWidth="1"/>
    <col min="4" max="4" width="0.33203125" customWidth="1"/>
    <col min="5" max="5" width="34.33203125" customWidth="1"/>
    <col min="6" max="6" width="10.109375" bestFit="1" customWidth="1"/>
  </cols>
  <sheetData>
    <row r="3" spans="2:18" ht="18" x14ac:dyDescent="0.35">
      <c r="B3" s="20"/>
      <c r="C3" s="62" t="s">
        <v>22</v>
      </c>
      <c r="D3" s="20"/>
      <c r="E3" s="20"/>
      <c r="F3" s="20"/>
      <c r="K3" s="135" t="s">
        <v>105</v>
      </c>
      <c r="L3" s="135"/>
      <c r="M3" s="135"/>
      <c r="N3" s="135"/>
      <c r="O3" s="135"/>
      <c r="P3" s="135"/>
      <c r="Q3" s="135"/>
      <c r="R3" s="135"/>
    </row>
    <row r="4" spans="2:18" x14ac:dyDescent="0.3">
      <c r="B4" s="20"/>
      <c r="C4" s="20"/>
      <c r="D4" s="20"/>
      <c r="E4" s="20"/>
      <c r="F4" s="20"/>
      <c r="K4" s="135"/>
      <c r="L4" s="135"/>
      <c r="M4" s="135"/>
      <c r="N4" s="135"/>
      <c r="O4" s="135"/>
      <c r="P4" s="135"/>
      <c r="Q4" s="135"/>
      <c r="R4" s="135"/>
    </row>
    <row r="5" spans="2:18" x14ac:dyDescent="0.3">
      <c r="B5" s="20"/>
      <c r="C5" s="20"/>
      <c r="D5" s="20"/>
      <c r="E5" s="20"/>
      <c r="F5" s="20"/>
      <c r="K5" s="135"/>
      <c r="L5" s="135"/>
      <c r="M5" s="135"/>
      <c r="N5" s="135"/>
      <c r="O5" s="135"/>
      <c r="P5" s="135"/>
      <c r="Q5" s="135"/>
      <c r="R5" s="135"/>
    </row>
    <row r="6" spans="2:18" ht="15.6" x14ac:dyDescent="0.3">
      <c r="B6" s="55" t="s">
        <v>23</v>
      </c>
      <c r="C6" s="14"/>
      <c r="D6" s="20"/>
      <c r="E6" s="55" t="s">
        <v>24</v>
      </c>
      <c r="F6" s="20"/>
      <c r="K6" s="135"/>
      <c r="L6" s="135"/>
      <c r="M6" s="135"/>
      <c r="N6" s="135"/>
      <c r="O6" s="135"/>
      <c r="P6" s="135"/>
      <c r="Q6" s="135"/>
      <c r="R6" s="135"/>
    </row>
    <row r="7" spans="2:18" x14ac:dyDescent="0.3">
      <c r="B7" s="20"/>
      <c r="C7" s="20"/>
      <c r="D7" s="20"/>
      <c r="E7" s="20"/>
      <c r="F7" s="20"/>
      <c r="K7" s="135"/>
      <c r="L7" s="135"/>
      <c r="M7" s="135"/>
      <c r="N7" s="135"/>
      <c r="O7" s="135"/>
      <c r="P7" s="135"/>
      <c r="Q7" s="135"/>
      <c r="R7" s="135"/>
    </row>
    <row r="8" spans="2:18" x14ac:dyDescent="0.3">
      <c r="B8" s="22" t="s">
        <v>21</v>
      </c>
      <c r="C8" s="20"/>
      <c r="D8" s="20"/>
      <c r="E8" s="22" t="s">
        <v>25</v>
      </c>
      <c r="F8" s="20"/>
    </row>
    <row r="9" spans="2:18" x14ac:dyDescent="0.3">
      <c r="B9" s="22" t="s">
        <v>44</v>
      </c>
      <c r="C9" s="20"/>
      <c r="D9" s="20"/>
      <c r="E9" s="20" t="s">
        <v>37</v>
      </c>
      <c r="F9" s="21">
        <v>17000</v>
      </c>
    </row>
    <row r="10" spans="2:18" x14ac:dyDescent="0.3">
      <c r="B10" s="20" t="s">
        <v>30</v>
      </c>
      <c r="C10" s="23">
        <v>6000</v>
      </c>
      <c r="D10" s="20"/>
      <c r="E10" s="20"/>
      <c r="F10" s="34"/>
    </row>
    <row r="11" spans="2:18" x14ac:dyDescent="0.3">
      <c r="B11" s="20"/>
      <c r="C11" s="23"/>
      <c r="D11" s="20"/>
      <c r="E11" s="22" t="s">
        <v>43</v>
      </c>
      <c r="F11" s="57">
        <f>F9+F10</f>
        <v>17000</v>
      </c>
    </row>
    <row r="12" spans="2:18" x14ac:dyDescent="0.3">
      <c r="B12" s="22" t="s">
        <v>38</v>
      </c>
      <c r="C12" s="56">
        <f>SUM(C10:C11)</f>
        <v>6000</v>
      </c>
      <c r="D12" s="20"/>
      <c r="E12" s="20"/>
      <c r="F12" s="20"/>
    </row>
    <row r="13" spans="2:18" x14ac:dyDescent="0.3">
      <c r="B13" s="20"/>
      <c r="C13" s="23"/>
      <c r="D13" s="20"/>
      <c r="E13" s="20"/>
      <c r="F13" s="20"/>
    </row>
    <row r="14" spans="2:18" x14ac:dyDescent="0.3">
      <c r="B14" s="22" t="s">
        <v>39</v>
      </c>
      <c r="C14" s="23"/>
      <c r="D14" s="20"/>
      <c r="E14" s="22" t="s">
        <v>26</v>
      </c>
      <c r="F14" s="21"/>
    </row>
    <row r="15" spans="2:18" s="2" customFormat="1" x14ac:dyDescent="0.3">
      <c r="B15" s="22" t="s">
        <v>51</v>
      </c>
      <c r="C15" s="23"/>
      <c r="D15" s="20"/>
      <c r="E15" s="22" t="s">
        <v>55</v>
      </c>
      <c r="F15" s="21"/>
    </row>
    <row r="16" spans="2:18" s="2" customFormat="1" x14ac:dyDescent="0.3">
      <c r="B16" s="24" t="s">
        <v>52</v>
      </c>
      <c r="C16" s="23">
        <v>2000</v>
      </c>
      <c r="D16" s="20"/>
      <c r="E16" s="24" t="s">
        <v>56</v>
      </c>
      <c r="F16" s="21">
        <v>3000</v>
      </c>
    </row>
    <row r="17" spans="2:7" x14ac:dyDescent="0.3">
      <c r="B17" s="22" t="s">
        <v>40</v>
      </c>
      <c r="C17" s="23"/>
      <c r="D17" s="20"/>
      <c r="E17" s="22" t="s">
        <v>53</v>
      </c>
      <c r="F17" s="21"/>
    </row>
    <row r="18" spans="2:7" x14ac:dyDescent="0.3">
      <c r="B18" s="24" t="s">
        <v>5</v>
      </c>
      <c r="C18" s="23">
        <v>7000</v>
      </c>
      <c r="D18" s="20"/>
      <c r="E18" s="24" t="s">
        <v>54</v>
      </c>
      <c r="F18" s="21">
        <v>15000</v>
      </c>
    </row>
    <row r="19" spans="2:7" s="2" customFormat="1" x14ac:dyDescent="0.3">
      <c r="B19" s="24"/>
      <c r="C19" s="23"/>
      <c r="D19" s="20"/>
      <c r="E19" s="24"/>
      <c r="F19" s="21"/>
    </row>
    <row r="20" spans="2:7" x14ac:dyDescent="0.3">
      <c r="B20" s="22" t="s">
        <v>41</v>
      </c>
      <c r="C20" s="23"/>
      <c r="D20" s="20"/>
      <c r="E20" s="20"/>
      <c r="F20" s="21"/>
    </row>
    <row r="21" spans="2:7" x14ac:dyDescent="0.3">
      <c r="B21" s="24" t="s">
        <v>4</v>
      </c>
      <c r="C21" s="23">
        <v>20000</v>
      </c>
      <c r="D21" s="20"/>
      <c r="E21" s="22" t="s">
        <v>57</v>
      </c>
      <c r="F21" s="57">
        <f>SUM(F15:F18)</f>
        <v>18000</v>
      </c>
    </row>
    <row r="22" spans="2:7" x14ac:dyDescent="0.3">
      <c r="B22" s="22" t="s">
        <v>42</v>
      </c>
      <c r="C22" s="56">
        <f>C16+C18+C21</f>
        <v>29000</v>
      </c>
      <c r="D22" s="20"/>
      <c r="E22" s="20"/>
      <c r="F22" s="21"/>
    </row>
    <row r="23" spans="2:7" x14ac:dyDescent="0.3">
      <c r="B23" s="20"/>
      <c r="C23" s="32"/>
      <c r="D23" s="20"/>
      <c r="E23" s="20"/>
      <c r="F23" s="21"/>
    </row>
    <row r="24" spans="2:7" x14ac:dyDescent="0.3">
      <c r="B24" s="20"/>
      <c r="C24" s="20"/>
      <c r="D24" s="20"/>
      <c r="E24" s="20"/>
      <c r="F24" s="21"/>
    </row>
    <row r="25" spans="2:7" x14ac:dyDescent="0.3">
      <c r="B25" s="20"/>
      <c r="C25" s="20"/>
      <c r="D25" s="20"/>
      <c r="E25" s="20"/>
      <c r="F25" s="21"/>
    </row>
    <row r="26" spans="2:7" x14ac:dyDescent="0.3">
      <c r="B26" s="20"/>
      <c r="C26" s="20"/>
      <c r="D26" s="20"/>
      <c r="E26" s="20"/>
      <c r="F26" s="21"/>
    </row>
    <row r="27" spans="2:7" x14ac:dyDescent="0.3">
      <c r="B27" s="22" t="s">
        <v>27</v>
      </c>
      <c r="C27" s="56">
        <f>SUM(C12+C22)</f>
        <v>35000</v>
      </c>
      <c r="D27" s="20"/>
      <c r="E27" s="22" t="s">
        <v>28</v>
      </c>
      <c r="F27" s="57">
        <f>SUM(F11+F21)</f>
        <v>35000</v>
      </c>
      <c r="G27" s="15"/>
    </row>
  </sheetData>
  <mergeCells count="1">
    <mergeCell ref="K3:R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90" zoomScaleNormal="90" workbookViewId="0">
      <pane ySplit="5" topLeftCell="A30" activePane="bottomLeft" state="frozen"/>
      <selection pane="bottomLeft" activeCell="A30" sqref="A30"/>
    </sheetView>
  </sheetViews>
  <sheetFormatPr defaultColWidth="9.109375" defaultRowHeight="15.6" x14ac:dyDescent="0.3"/>
  <cols>
    <col min="1" max="1" width="9.109375" style="11"/>
    <col min="2" max="2" width="12.33203125" style="11" customWidth="1"/>
    <col min="3" max="3" width="12.88671875" style="8" customWidth="1"/>
    <col min="4" max="4" width="86.5546875" style="9" bestFit="1" customWidth="1"/>
    <col min="5" max="5" width="11.33203125" style="11" customWidth="1"/>
    <col min="6" max="6" width="19.109375" style="9" customWidth="1"/>
    <col min="7" max="7" width="20.88671875" style="9" customWidth="1"/>
    <col min="8" max="8" width="13.88671875" style="9" customWidth="1"/>
    <col min="9" max="16384" width="9.109375" style="9"/>
  </cols>
  <sheetData>
    <row r="2" spans="1:8" ht="21" x14ac:dyDescent="0.4">
      <c r="D2" s="136" t="s">
        <v>20</v>
      </c>
      <c r="E2" s="136"/>
    </row>
    <row r="5" spans="1:8" s="10" customFormat="1" ht="36" x14ac:dyDescent="0.35">
      <c r="A5" s="53" t="s">
        <v>3</v>
      </c>
      <c r="B5" s="63"/>
      <c r="C5" s="63" t="s">
        <v>46</v>
      </c>
      <c r="D5" s="50" t="s">
        <v>0</v>
      </c>
      <c r="E5" s="51"/>
      <c r="F5" s="51" t="s">
        <v>2</v>
      </c>
      <c r="G5" s="51" t="s">
        <v>1</v>
      </c>
    </row>
    <row r="6" spans="1:8" s="10" customFormat="1" x14ac:dyDescent="0.3">
      <c r="A6" s="137" t="s">
        <v>60</v>
      </c>
      <c r="B6" s="140"/>
      <c r="C6" s="140"/>
      <c r="D6" s="140"/>
      <c r="E6" s="140"/>
      <c r="F6" s="140"/>
      <c r="G6" s="141"/>
      <c r="H6" s="10" t="s">
        <v>61</v>
      </c>
    </row>
    <row r="7" spans="1:8" s="10" customFormat="1" x14ac:dyDescent="0.3">
      <c r="A7" s="52"/>
      <c r="B7" s="52"/>
      <c r="C7" s="49"/>
      <c r="D7" s="118">
        <v>44197</v>
      </c>
      <c r="E7" s="36"/>
      <c r="F7" s="36"/>
      <c r="G7" s="36"/>
    </row>
    <row r="8" spans="1:8" s="10" customFormat="1" x14ac:dyDescent="0.3">
      <c r="A8" s="52" t="s">
        <v>12</v>
      </c>
      <c r="B8" s="52"/>
      <c r="C8" s="35" t="s">
        <v>45</v>
      </c>
      <c r="D8" s="38" t="s">
        <v>30</v>
      </c>
      <c r="E8" s="37"/>
      <c r="F8" s="39">
        <v>6000</v>
      </c>
      <c r="G8" s="37"/>
    </row>
    <row r="9" spans="1:8" s="10" customFormat="1" x14ac:dyDescent="0.3">
      <c r="A9" s="52"/>
      <c r="B9" s="52"/>
      <c r="C9" s="35" t="s">
        <v>64</v>
      </c>
      <c r="D9" s="38" t="s">
        <v>52</v>
      </c>
      <c r="E9" s="39"/>
      <c r="F9" s="39">
        <v>2000</v>
      </c>
      <c r="G9" s="37"/>
    </row>
    <row r="10" spans="1:8" s="10" customFormat="1" x14ac:dyDescent="0.3">
      <c r="A10" s="52"/>
      <c r="B10" s="52"/>
      <c r="C10" s="35">
        <v>30</v>
      </c>
      <c r="D10" s="38" t="s">
        <v>32</v>
      </c>
      <c r="E10" s="37"/>
      <c r="F10" s="39">
        <v>7000</v>
      </c>
      <c r="G10" s="39"/>
    </row>
    <row r="11" spans="1:8" s="10" customFormat="1" x14ac:dyDescent="0.3">
      <c r="A11" s="52"/>
      <c r="B11" s="52"/>
      <c r="C11" s="35" t="s">
        <v>29</v>
      </c>
      <c r="D11" s="38" t="s">
        <v>31</v>
      </c>
      <c r="E11" s="37"/>
      <c r="F11" s="39">
        <v>20000</v>
      </c>
      <c r="G11" s="39"/>
    </row>
    <row r="12" spans="1:8" s="10" customFormat="1" x14ac:dyDescent="0.3">
      <c r="A12" s="52"/>
      <c r="B12" s="52"/>
      <c r="C12" s="35">
        <v>40</v>
      </c>
      <c r="D12" s="40" t="s">
        <v>37</v>
      </c>
      <c r="E12" s="37"/>
      <c r="F12" s="37"/>
      <c r="G12" s="39">
        <v>17000</v>
      </c>
    </row>
    <row r="13" spans="1:8" s="10" customFormat="1" x14ac:dyDescent="0.3">
      <c r="A13" s="52"/>
      <c r="B13" s="52"/>
      <c r="C13" s="35" t="s">
        <v>65</v>
      </c>
      <c r="D13" s="40" t="s">
        <v>66</v>
      </c>
      <c r="E13" s="37"/>
      <c r="F13" s="37"/>
      <c r="G13" s="39">
        <v>15000</v>
      </c>
    </row>
    <row r="14" spans="1:8" s="10" customFormat="1" x14ac:dyDescent="0.3">
      <c r="A14" s="52"/>
      <c r="B14" s="52"/>
      <c r="C14" s="35">
        <v>50</v>
      </c>
      <c r="D14" s="40" t="s">
        <v>56</v>
      </c>
      <c r="E14" s="37"/>
      <c r="F14" s="37"/>
      <c r="G14" s="39">
        <v>3000</v>
      </c>
    </row>
    <row r="15" spans="1:8" s="10" customFormat="1" x14ac:dyDescent="0.3">
      <c r="A15" s="52"/>
      <c r="B15" s="52"/>
      <c r="C15" s="35"/>
      <c r="D15" s="41"/>
      <c r="E15" s="37"/>
      <c r="F15" s="37"/>
      <c r="G15" s="37"/>
    </row>
    <row r="16" spans="1:8" s="10" customFormat="1" x14ac:dyDescent="0.3">
      <c r="A16" s="137" t="s">
        <v>62</v>
      </c>
      <c r="B16" s="138"/>
      <c r="C16" s="138"/>
      <c r="D16" s="138"/>
      <c r="E16" s="138"/>
      <c r="F16" s="138"/>
      <c r="G16" s="139"/>
    </row>
    <row r="17" spans="1:7" s="10" customFormat="1" x14ac:dyDescent="0.3">
      <c r="A17" s="52"/>
      <c r="B17" s="52"/>
      <c r="C17" s="35"/>
      <c r="D17" s="42" t="s">
        <v>63</v>
      </c>
      <c r="E17" s="37"/>
      <c r="F17" s="37"/>
      <c r="G17" s="37"/>
    </row>
    <row r="18" spans="1:7" x14ac:dyDescent="0.3">
      <c r="A18" s="54" t="s">
        <v>13</v>
      </c>
      <c r="B18" s="124"/>
      <c r="C18" s="123" t="s">
        <v>45</v>
      </c>
      <c r="D18" s="13" t="s">
        <v>30</v>
      </c>
      <c r="E18" s="44"/>
      <c r="F18" s="45">
        <v>1000</v>
      </c>
      <c r="G18" s="13"/>
    </row>
    <row r="19" spans="1:7" x14ac:dyDescent="0.3">
      <c r="A19" s="31"/>
      <c r="B19" s="31"/>
      <c r="C19" s="123">
        <v>50</v>
      </c>
      <c r="D19" s="46" t="s">
        <v>56</v>
      </c>
      <c r="E19" s="44"/>
      <c r="F19" s="45"/>
      <c r="G19" s="45">
        <v>1000</v>
      </c>
    </row>
    <row r="20" spans="1:7" x14ac:dyDescent="0.3">
      <c r="A20" s="31"/>
      <c r="B20" s="31"/>
      <c r="C20" s="43"/>
      <c r="D20" s="46"/>
      <c r="E20" s="44"/>
      <c r="F20" s="13"/>
      <c r="G20" s="45"/>
    </row>
    <row r="21" spans="1:7" x14ac:dyDescent="0.3">
      <c r="A21" s="31"/>
      <c r="B21" s="31"/>
      <c r="C21" s="43"/>
      <c r="D21" s="48" t="s">
        <v>67</v>
      </c>
      <c r="E21" s="44"/>
      <c r="F21" s="13"/>
      <c r="G21" s="45"/>
    </row>
    <row r="22" spans="1:7" x14ac:dyDescent="0.3">
      <c r="A22" s="137" t="s">
        <v>68</v>
      </c>
      <c r="B22" s="138"/>
      <c r="C22" s="138"/>
      <c r="D22" s="138"/>
      <c r="E22" s="138"/>
      <c r="F22" s="138"/>
      <c r="G22" s="139"/>
    </row>
    <row r="23" spans="1:7" x14ac:dyDescent="0.3">
      <c r="A23" s="31"/>
      <c r="B23" s="31"/>
      <c r="C23" s="43"/>
      <c r="D23" s="47" t="s">
        <v>72</v>
      </c>
      <c r="E23" s="44"/>
      <c r="F23" s="13"/>
      <c r="G23" s="45"/>
    </row>
    <row r="24" spans="1:7" ht="17.25" customHeight="1" x14ac:dyDescent="0.3">
      <c r="A24" s="54" t="s">
        <v>14</v>
      </c>
      <c r="B24" s="54"/>
      <c r="C24" s="123">
        <v>50</v>
      </c>
      <c r="D24" s="13" t="s">
        <v>56</v>
      </c>
      <c r="E24" s="44"/>
      <c r="F24" s="45">
        <v>500</v>
      </c>
      <c r="G24" s="45"/>
    </row>
    <row r="25" spans="1:7" x14ac:dyDescent="0.3">
      <c r="A25" s="31"/>
      <c r="B25" s="31"/>
      <c r="C25" s="123" t="s">
        <v>29</v>
      </c>
      <c r="D25" s="46" t="s">
        <v>31</v>
      </c>
      <c r="E25" s="44"/>
      <c r="F25" s="13"/>
      <c r="G25" s="45">
        <v>500</v>
      </c>
    </row>
    <row r="26" spans="1:7" x14ac:dyDescent="0.3">
      <c r="A26" s="31"/>
      <c r="B26" s="31"/>
      <c r="C26" s="43"/>
      <c r="D26" s="125" t="s">
        <v>69</v>
      </c>
      <c r="E26" s="44"/>
      <c r="F26" s="13"/>
      <c r="G26" s="45"/>
    </row>
    <row r="27" spans="1:7" ht="14.25" customHeight="1" x14ac:dyDescent="0.3">
      <c r="A27" s="137" t="s">
        <v>70</v>
      </c>
      <c r="B27" s="138"/>
      <c r="C27" s="138"/>
      <c r="D27" s="138"/>
      <c r="E27" s="138"/>
      <c r="F27" s="138"/>
      <c r="G27" s="139"/>
    </row>
    <row r="28" spans="1:7" ht="14.25" customHeight="1" x14ac:dyDescent="0.3">
      <c r="A28" s="54" t="s">
        <v>15</v>
      </c>
      <c r="B28" s="54"/>
      <c r="C28" s="43"/>
      <c r="D28" s="47" t="s">
        <v>73</v>
      </c>
      <c r="E28" s="44"/>
      <c r="F28" s="13"/>
      <c r="G28" s="45"/>
    </row>
    <row r="29" spans="1:7" x14ac:dyDescent="0.3">
      <c r="A29" s="31"/>
      <c r="B29" s="54"/>
      <c r="C29" s="123" t="s">
        <v>29</v>
      </c>
      <c r="D29" s="13" t="s">
        <v>58</v>
      </c>
      <c r="E29" s="44"/>
      <c r="F29" s="45">
        <v>1000</v>
      </c>
      <c r="G29" s="13"/>
    </row>
    <row r="30" spans="1:7" x14ac:dyDescent="0.3">
      <c r="A30" s="31"/>
      <c r="B30" s="31"/>
      <c r="C30" s="123">
        <v>30</v>
      </c>
      <c r="D30" s="46" t="s">
        <v>32</v>
      </c>
      <c r="E30" s="44"/>
      <c r="F30" s="13"/>
      <c r="G30" s="45">
        <v>1000</v>
      </c>
    </row>
    <row r="31" spans="1:7" x14ac:dyDescent="0.3">
      <c r="A31" s="31"/>
      <c r="B31" s="31"/>
      <c r="C31" s="43"/>
      <c r="D31" s="48" t="s">
        <v>103</v>
      </c>
      <c r="E31" s="44"/>
      <c r="F31" s="13"/>
      <c r="G31" s="45"/>
    </row>
    <row r="32" spans="1:7" x14ac:dyDescent="0.3">
      <c r="A32" s="137" t="s">
        <v>71</v>
      </c>
      <c r="B32" s="138"/>
      <c r="C32" s="138"/>
      <c r="D32" s="138"/>
      <c r="E32" s="138"/>
      <c r="F32" s="138"/>
      <c r="G32" s="139"/>
    </row>
    <row r="33" spans="1:7" x14ac:dyDescent="0.3">
      <c r="A33" s="54" t="s">
        <v>16</v>
      </c>
      <c r="B33" s="31"/>
      <c r="C33" s="43"/>
      <c r="D33" s="47" t="s">
        <v>74</v>
      </c>
      <c r="E33" s="44"/>
      <c r="F33" s="13"/>
      <c r="G33" s="45"/>
    </row>
    <row r="34" spans="1:7" x14ac:dyDescent="0.3">
      <c r="A34" s="31"/>
      <c r="B34" s="31"/>
      <c r="C34" s="123" t="s">
        <v>29</v>
      </c>
      <c r="D34" s="13" t="s">
        <v>58</v>
      </c>
      <c r="E34" s="44"/>
      <c r="F34" s="45">
        <v>1000</v>
      </c>
      <c r="G34" s="13"/>
    </row>
    <row r="35" spans="1:7" x14ac:dyDescent="0.3">
      <c r="A35" s="31"/>
      <c r="B35" s="31"/>
      <c r="C35" s="123" t="s">
        <v>64</v>
      </c>
      <c r="D35" s="46" t="s">
        <v>52</v>
      </c>
      <c r="E35" s="44"/>
      <c r="F35" s="13"/>
      <c r="G35" s="45">
        <v>1000</v>
      </c>
    </row>
    <row r="36" spans="1:7" x14ac:dyDescent="0.3">
      <c r="A36" s="31"/>
      <c r="B36" s="31"/>
      <c r="C36" s="43"/>
      <c r="D36" s="125" t="s">
        <v>75</v>
      </c>
      <c r="E36" s="44"/>
      <c r="F36" s="13"/>
      <c r="G36" s="45"/>
    </row>
    <row r="37" spans="1:7" x14ac:dyDescent="0.3">
      <c r="A37" s="137" t="s">
        <v>76</v>
      </c>
      <c r="B37" s="138"/>
      <c r="C37" s="138"/>
      <c r="D37" s="138"/>
      <c r="E37" s="138"/>
      <c r="F37" s="138"/>
      <c r="G37" s="139"/>
    </row>
    <row r="38" spans="1:7" x14ac:dyDescent="0.3">
      <c r="A38" s="54" t="s">
        <v>17</v>
      </c>
      <c r="B38" s="54"/>
      <c r="C38" s="43"/>
      <c r="D38" s="47" t="s">
        <v>77</v>
      </c>
      <c r="E38" s="31"/>
      <c r="F38" s="13"/>
      <c r="G38" s="13"/>
    </row>
    <row r="39" spans="1:7" x14ac:dyDescent="0.3">
      <c r="A39" s="31"/>
      <c r="B39" s="31"/>
      <c r="C39" s="123" t="s">
        <v>29</v>
      </c>
      <c r="D39" s="13" t="s">
        <v>58</v>
      </c>
      <c r="E39" s="31"/>
      <c r="F39" s="45">
        <v>3000</v>
      </c>
      <c r="G39" s="13"/>
    </row>
    <row r="40" spans="1:7" x14ac:dyDescent="0.3">
      <c r="A40" s="31"/>
      <c r="B40" s="31"/>
      <c r="C40" s="123">
        <v>40</v>
      </c>
      <c r="D40" s="46" t="s">
        <v>37</v>
      </c>
      <c r="E40" s="44"/>
      <c r="F40" s="13"/>
      <c r="G40" s="45">
        <v>3000</v>
      </c>
    </row>
    <row r="41" spans="1:7" x14ac:dyDescent="0.3">
      <c r="A41" s="54"/>
      <c r="B41" s="54"/>
      <c r="C41" s="43"/>
      <c r="D41" s="48" t="s">
        <v>78</v>
      </c>
      <c r="E41" s="31"/>
      <c r="F41" s="13"/>
      <c r="G41" s="13"/>
    </row>
    <row r="42" spans="1:7" x14ac:dyDescent="0.3">
      <c r="A42" s="137" t="s">
        <v>80</v>
      </c>
      <c r="B42" s="138"/>
      <c r="C42" s="138"/>
      <c r="D42" s="138"/>
      <c r="E42" s="138"/>
      <c r="F42" s="138"/>
      <c r="G42" s="139"/>
    </row>
    <row r="43" spans="1:7" x14ac:dyDescent="0.3">
      <c r="A43" s="31"/>
      <c r="B43" s="31"/>
      <c r="C43" s="43"/>
      <c r="D43" s="47" t="s">
        <v>79</v>
      </c>
      <c r="E43" s="31"/>
      <c r="F43" s="13"/>
      <c r="G43" s="13"/>
    </row>
    <row r="44" spans="1:7" x14ac:dyDescent="0.3">
      <c r="A44" s="54" t="s">
        <v>18</v>
      </c>
      <c r="B44" s="31"/>
      <c r="C44" s="123" t="s">
        <v>29</v>
      </c>
      <c r="D44" s="13" t="s">
        <v>31</v>
      </c>
      <c r="E44" s="44"/>
      <c r="F44" s="45">
        <v>1000</v>
      </c>
      <c r="G44" s="13"/>
    </row>
    <row r="45" spans="1:7" x14ac:dyDescent="0.3">
      <c r="A45" s="31"/>
      <c r="B45" s="31"/>
      <c r="C45" s="123" t="s">
        <v>65</v>
      </c>
      <c r="D45" s="46" t="s">
        <v>66</v>
      </c>
      <c r="E45" s="31"/>
      <c r="F45" s="13"/>
      <c r="G45" s="45">
        <v>1000</v>
      </c>
    </row>
    <row r="46" spans="1:7" x14ac:dyDescent="0.3">
      <c r="A46" s="31"/>
      <c r="B46" s="31"/>
      <c r="C46" s="43"/>
      <c r="D46" s="48" t="s">
        <v>81</v>
      </c>
      <c r="E46" s="31"/>
      <c r="F46" s="13"/>
      <c r="G46" s="13"/>
    </row>
    <row r="47" spans="1:7" x14ac:dyDescent="0.3">
      <c r="A47" s="54"/>
      <c r="B47" s="54"/>
      <c r="C47" s="121"/>
      <c r="D47" s="121"/>
      <c r="E47" s="121"/>
      <c r="F47" s="121"/>
      <c r="G47" s="122"/>
    </row>
    <row r="48" spans="1:7" x14ac:dyDescent="0.3">
      <c r="A48" s="31"/>
      <c r="B48" s="31"/>
      <c r="C48" s="43"/>
      <c r="D48" s="47"/>
      <c r="E48" s="31"/>
      <c r="F48" s="13"/>
      <c r="G48" s="13"/>
    </row>
    <row r="49" spans="1:7" x14ac:dyDescent="0.3">
      <c r="A49" s="31"/>
      <c r="B49" s="54"/>
      <c r="C49" s="43"/>
      <c r="D49" s="13"/>
      <c r="E49" s="31"/>
      <c r="F49" s="45"/>
      <c r="G49" s="13"/>
    </row>
    <row r="50" spans="1:7" x14ac:dyDescent="0.3">
      <c r="A50" s="31"/>
      <c r="B50" s="31"/>
      <c r="C50" s="43"/>
      <c r="D50" s="13"/>
      <c r="E50" s="44"/>
      <c r="F50" s="13"/>
      <c r="G50" s="13"/>
    </row>
    <row r="51" spans="1:7" x14ac:dyDescent="0.3">
      <c r="A51" s="31"/>
      <c r="B51" s="31"/>
      <c r="C51" s="43"/>
      <c r="D51" s="43"/>
      <c r="E51" s="31"/>
      <c r="F51" s="13"/>
      <c r="G51" s="13"/>
    </row>
    <row r="52" spans="1:7" x14ac:dyDescent="0.3">
      <c r="A52" s="31"/>
      <c r="B52" s="31"/>
      <c r="C52" s="43"/>
      <c r="D52" s="13"/>
      <c r="E52" s="31"/>
      <c r="F52" s="13"/>
      <c r="G52" s="13"/>
    </row>
    <row r="53" spans="1:7" x14ac:dyDescent="0.3">
      <c r="A53" s="31"/>
      <c r="B53" s="31"/>
      <c r="C53" s="43"/>
      <c r="D53" s="13"/>
      <c r="F53" s="46"/>
      <c r="G53" s="13"/>
    </row>
    <row r="54" spans="1:7" x14ac:dyDescent="0.3">
      <c r="A54" s="81"/>
      <c r="B54" s="121"/>
      <c r="C54" s="43"/>
      <c r="D54" s="13"/>
      <c r="E54" s="31"/>
      <c r="F54" s="13"/>
      <c r="G54" s="13"/>
    </row>
    <row r="55" spans="1:7" x14ac:dyDescent="0.3">
      <c r="A55" s="54"/>
      <c r="B55" s="54"/>
      <c r="C55" s="43"/>
      <c r="D55" s="46"/>
      <c r="E55" s="31"/>
      <c r="F55" s="13"/>
      <c r="G55" s="45"/>
    </row>
    <row r="56" spans="1:7" x14ac:dyDescent="0.3">
      <c r="A56" s="31"/>
      <c r="B56" s="54"/>
      <c r="C56" s="43"/>
      <c r="D56" s="46"/>
      <c r="E56" s="44"/>
      <c r="F56" s="13"/>
      <c r="G56" s="13"/>
    </row>
    <row r="57" spans="1:7" x14ac:dyDescent="0.3">
      <c r="A57" s="31"/>
      <c r="B57" s="31"/>
      <c r="C57" s="43"/>
      <c r="D57" s="48"/>
      <c r="E57" s="31"/>
      <c r="F57" s="13"/>
      <c r="G57" s="13"/>
    </row>
    <row r="58" spans="1:7" x14ac:dyDescent="0.3">
      <c r="A58" s="31"/>
      <c r="B58" s="31"/>
      <c r="C58" s="119"/>
      <c r="D58" s="119"/>
      <c r="E58" s="119"/>
      <c r="F58" s="119"/>
      <c r="G58" s="120"/>
    </row>
    <row r="59" spans="1:7" x14ac:dyDescent="0.3">
      <c r="A59" s="31"/>
      <c r="B59" s="31"/>
      <c r="C59" s="43"/>
      <c r="D59" s="47"/>
      <c r="E59" s="31"/>
      <c r="F59" s="13"/>
      <c r="G59" s="13"/>
    </row>
    <row r="60" spans="1:7" x14ac:dyDescent="0.3">
      <c r="A60" s="31"/>
      <c r="B60" s="31"/>
      <c r="C60" s="43"/>
      <c r="D60" s="13"/>
      <c r="E60" s="31"/>
      <c r="F60" s="45"/>
      <c r="G60" s="13"/>
    </row>
    <row r="61" spans="1:7" x14ac:dyDescent="0.3">
      <c r="A61" s="31"/>
      <c r="B61" s="31"/>
      <c r="C61" s="43"/>
      <c r="D61" s="13"/>
      <c r="E61" s="44"/>
      <c r="F61" s="13"/>
      <c r="G61" s="13"/>
    </row>
    <row r="62" spans="1:7" ht="34.950000000000003" customHeight="1" x14ac:dyDescent="0.3">
      <c r="A62" s="31"/>
      <c r="B62" s="31"/>
      <c r="C62" s="43"/>
      <c r="D62" s="46"/>
      <c r="E62" s="31"/>
      <c r="F62" s="13"/>
      <c r="G62" s="45"/>
    </row>
    <row r="63" spans="1:7" x14ac:dyDescent="0.3">
      <c r="A63" s="31"/>
      <c r="B63" s="31"/>
      <c r="C63" s="43"/>
      <c r="D63" s="46"/>
      <c r="E63" s="44"/>
      <c r="F63" s="13"/>
      <c r="G63" s="13"/>
    </row>
    <row r="64" spans="1:7" x14ac:dyDescent="0.3">
      <c r="A64" s="31"/>
      <c r="B64" s="31"/>
      <c r="C64" s="43"/>
      <c r="D64" s="48"/>
      <c r="E64" s="31"/>
      <c r="F64" s="13"/>
      <c r="G64" s="13"/>
    </row>
    <row r="65" spans="1:7" x14ac:dyDescent="0.3">
      <c r="A65" s="80"/>
      <c r="B65" s="119"/>
      <c r="C65" s="65"/>
      <c r="D65" s="66"/>
      <c r="E65" s="67"/>
      <c r="F65" s="68"/>
      <c r="G65" s="68"/>
    </row>
    <row r="66" spans="1:7" x14ac:dyDescent="0.3">
      <c r="A66" s="54"/>
      <c r="B66" s="54"/>
      <c r="C66" s="43"/>
      <c r="D66" s="13"/>
      <c r="E66" s="31"/>
      <c r="F66" s="45"/>
      <c r="G66" s="13"/>
    </row>
    <row r="67" spans="1:7" x14ac:dyDescent="0.3">
      <c r="A67" s="31"/>
      <c r="B67" s="31"/>
      <c r="C67" s="43"/>
      <c r="D67" s="13"/>
      <c r="E67" s="44"/>
      <c r="F67" s="13"/>
      <c r="G67" s="13"/>
    </row>
    <row r="68" spans="1:7" x14ac:dyDescent="0.3">
      <c r="A68" s="31"/>
      <c r="B68" s="31"/>
      <c r="C68" s="43"/>
      <c r="D68" s="46"/>
      <c r="E68" s="31"/>
      <c r="F68" s="13"/>
      <c r="G68" s="45"/>
    </row>
    <row r="69" spans="1:7" x14ac:dyDescent="0.3">
      <c r="A69" s="31"/>
      <c r="B69" s="31"/>
      <c r="C69" s="43"/>
      <c r="D69" s="46"/>
      <c r="E69" s="31"/>
      <c r="F69" s="13"/>
      <c r="G69" s="45"/>
    </row>
    <row r="70" spans="1:7" x14ac:dyDescent="0.3">
      <c r="A70" s="31"/>
      <c r="B70" s="31"/>
      <c r="C70" s="9"/>
      <c r="D70" s="69"/>
      <c r="E70" s="44"/>
      <c r="F70" s="13"/>
      <c r="G70" s="13"/>
    </row>
    <row r="71" spans="1:7" x14ac:dyDescent="0.3">
      <c r="A71" s="31"/>
      <c r="B71" s="31"/>
      <c r="C71" s="65"/>
      <c r="D71" s="66"/>
      <c r="E71" s="67"/>
      <c r="F71" s="68"/>
      <c r="G71" s="68"/>
    </row>
    <row r="72" spans="1:7" x14ac:dyDescent="0.3">
      <c r="A72" s="64"/>
      <c r="B72" s="64"/>
      <c r="C72" s="43"/>
      <c r="D72" s="13"/>
      <c r="E72" s="31"/>
      <c r="F72" s="45"/>
      <c r="G72" s="13"/>
    </row>
    <row r="73" spans="1:7" x14ac:dyDescent="0.3">
      <c r="A73" s="31"/>
      <c r="B73" s="31"/>
      <c r="C73" s="43"/>
      <c r="D73" s="13"/>
      <c r="E73" s="31"/>
      <c r="F73" s="13"/>
      <c r="G73" s="13"/>
    </row>
    <row r="74" spans="1:7" x14ac:dyDescent="0.3">
      <c r="A74" s="31"/>
      <c r="B74" s="31"/>
      <c r="C74" s="43"/>
      <c r="D74" s="13"/>
      <c r="E74" s="31"/>
      <c r="F74" s="13"/>
      <c r="G74" s="13"/>
    </row>
    <row r="75" spans="1:7" x14ac:dyDescent="0.3">
      <c r="A75" s="31"/>
      <c r="B75" s="31"/>
      <c r="C75" s="43"/>
      <c r="D75" s="46"/>
      <c r="E75" s="31"/>
      <c r="F75" s="13"/>
      <c r="G75" s="45"/>
    </row>
    <row r="76" spans="1:7" x14ac:dyDescent="0.3">
      <c r="A76" s="31"/>
      <c r="B76" s="31"/>
      <c r="D76" s="69"/>
    </row>
    <row r="77" spans="1:7" x14ac:dyDescent="0.3">
      <c r="A77" s="31"/>
      <c r="B77" s="31"/>
      <c r="F77" s="70"/>
      <c r="G77" s="70"/>
    </row>
    <row r="78" spans="1:7" x14ac:dyDescent="0.3">
      <c r="A78" s="64"/>
      <c r="B78" s="64"/>
    </row>
    <row r="79" spans="1:7" x14ac:dyDescent="0.3">
      <c r="A79" s="31"/>
      <c r="B79" s="31"/>
    </row>
    <row r="80" spans="1:7" x14ac:dyDescent="0.3">
      <c r="A80" s="31"/>
      <c r="B80" s="31"/>
    </row>
    <row r="81" spans="1:2" x14ac:dyDescent="0.3">
      <c r="A81" s="31"/>
      <c r="B81" s="31"/>
    </row>
    <row r="82" spans="1:2" x14ac:dyDescent="0.3">
      <c r="A82" s="31"/>
      <c r="B82" s="31"/>
    </row>
  </sheetData>
  <mergeCells count="8">
    <mergeCell ref="D2:E2"/>
    <mergeCell ref="A37:G37"/>
    <mergeCell ref="A42:G42"/>
    <mergeCell ref="A6:G6"/>
    <mergeCell ref="A32:G32"/>
    <mergeCell ref="A27:G27"/>
    <mergeCell ref="A22:G22"/>
    <mergeCell ref="A16:G1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6" workbookViewId="0">
      <selection activeCell="D16" sqref="D16"/>
    </sheetView>
  </sheetViews>
  <sheetFormatPr defaultRowHeight="14.4" x14ac:dyDescent="0.3"/>
  <cols>
    <col min="1" max="1" width="34.88671875" customWidth="1"/>
    <col min="2" max="2" width="11.5546875" customWidth="1"/>
    <col min="3" max="3" width="9.109375" style="20" customWidth="1"/>
    <col min="4" max="4" width="10" customWidth="1"/>
    <col min="5" max="5" width="18.6640625" customWidth="1"/>
    <col min="6" max="6" width="9.5546875" style="20" customWidth="1"/>
    <col min="7" max="7" width="23.88671875" customWidth="1"/>
    <col min="8" max="8" width="17.5546875" customWidth="1"/>
    <col min="9" max="9" width="7.5546875" style="2" customWidth="1"/>
    <col min="10" max="10" width="12.88671875" style="2" customWidth="1"/>
    <col min="11" max="11" width="17.5546875" style="2" customWidth="1"/>
  </cols>
  <sheetData>
    <row r="1" spans="1:11" x14ac:dyDescent="0.3">
      <c r="I1" s="20"/>
      <c r="J1" s="20"/>
      <c r="K1" s="20"/>
    </row>
    <row r="2" spans="1:11" ht="18" x14ac:dyDescent="0.35">
      <c r="A2" s="142" t="s">
        <v>47</v>
      </c>
      <c r="B2" s="143"/>
      <c r="C2" s="143"/>
      <c r="D2" s="143"/>
      <c r="E2" s="143"/>
      <c r="F2" s="143"/>
      <c r="G2" s="143"/>
      <c r="H2" s="143"/>
      <c r="I2" s="20"/>
      <c r="J2" s="20"/>
      <c r="K2" s="20"/>
    </row>
    <row r="3" spans="1:11" s="2" customFormat="1" ht="18" x14ac:dyDescent="0.35">
      <c r="A3" s="59"/>
      <c r="C3" s="20"/>
      <c r="F3" s="20"/>
      <c r="I3" s="20"/>
      <c r="J3" s="20"/>
      <c r="K3" s="20"/>
    </row>
    <row r="4" spans="1:11" s="2" customFormat="1" ht="18" x14ac:dyDescent="0.35">
      <c r="A4" s="73" t="s">
        <v>48</v>
      </c>
      <c r="C4" s="20"/>
      <c r="F4" s="20"/>
      <c r="I4" s="20"/>
      <c r="J4" s="20"/>
      <c r="K4" s="20"/>
    </row>
    <row r="5" spans="1:11" x14ac:dyDescent="0.3">
      <c r="I5" s="20"/>
      <c r="J5" s="20"/>
      <c r="K5" s="20"/>
    </row>
    <row r="6" spans="1:11" x14ac:dyDescent="0.3">
      <c r="A6" s="58" t="s">
        <v>85</v>
      </c>
      <c r="B6" s="6"/>
      <c r="D6" s="58" t="s">
        <v>94</v>
      </c>
      <c r="E6" s="6"/>
      <c r="G6" s="58" t="s">
        <v>86</v>
      </c>
      <c r="H6" s="6"/>
      <c r="I6" s="20"/>
      <c r="J6" s="20"/>
      <c r="K6" s="20"/>
    </row>
    <row r="7" spans="1:11" x14ac:dyDescent="0.3">
      <c r="A7" s="82" t="s">
        <v>82</v>
      </c>
      <c r="B7" s="126" t="s">
        <v>83</v>
      </c>
      <c r="D7" s="25" t="s">
        <v>90</v>
      </c>
      <c r="E7" s="2" t="s">
        <v>91</v>
      </c>
      <c r="G7" s="82" t="s">
        <v>84</v>
      </c>
      <c r="I7" s="20"/>
      <c r="J7" s="20"/>
      <c r="K7" s="20"/>
    </row>
    <row r="8" spans="1:11" x14ac:dyDescent="0.3">
      <c r="A8" s="5"/>
      <c r="D8" s="5" t="s">
        <v>89</v>
      </c>
      <c r="E8" s="2"/>
      <c r="G8" s="5" t="s">
        <v>87</v>
      </c>
      <c r="I8" s="20"/>
      <c r="J8" s="20"/>
      <c r="K8" s="20"/>
    </row>
    <row r="9" spans="1:11" x14ac:dyDescent="0.3">
      <c r="A9" s="5"/>
      <c r="D9" s="5" t="s">
        <v>92</v>
      </c>
      <c r="E9" s="2"/>
      <c r="G9" s="5"/>
      <c r="I9" s="20"/>
      <c r="J9" s="20"/>
      <c r="K9" s="20"/>
    </row>
    <row r="10" spans="1:11" s="2" customFormat="1" x14ac:dyDescent="0.3">
      <c r="A10" s="129">
        <v>1000</v>
      </c>
      <c r="C10" s="20"/>
      <c r="D10" s="76" t="s">
        <v>95</v>
      </c>
      <c r="F10" s="20"/>
      <c r="G10" s="4"/>
      <c r="I10" s="20"/>
      <c r="J10" s="20"/>
      <c r="K10" s="20"/>
    </row>
    <row r="11" spans="1:11" x14ac:dyDescent="0.3">
      <c r="D11" s="76" t="s">
        <v>93</v>
      </c>
      <c r="G11" s="130">
        <v>7000</v>
      </c>
      <c r="I11" s="20"/>
      <c r="J11" s="20"/>
      <c r="K11" s="20"/>
    </row>
    <row r="12" spans="1:11" s="2" customFormat="1" x14ac:dyDescent="0.3">
      <c r="C12" s="20"/>
      <c r="D12" s="129">
        <v>25500</v>
      </c>
      <c r="F12" s="20"/>
      <c r="G12" s="109"/>
      <c r="H12" s="87"/>
      <c r="I12" s="20"/>
      <c r="J12" s="20"/>
      <c r="K12" s="20"/>
    </row>
    <row r="13" spans="1:11" x14ac:dyDescent="0.3">
      <c r="A13" s="18"/>
      <c r="B13" s="87"/>
      <c r="D13" s="58" t="s">
        <v>34</v>
      </c>
      <c r="E13" s="6"/>
      <c r="G13" s="88"/>
      <c r="H13" s="87"/>
      <c r="I13" s="20"/>
      <c r="J13" s="20"/>
      <c r="K13" s="20"/>
    </row>
    <row r="14" spans="1:11" x14ac:dyDescent="0.3">
      <c r="A14" s="83"/>
      <c r="B14" s="87"/>
      <c r="D14" s="25" t="s">
        <v>88</v>
      </c>
      <c r="E14" s="78" t="s">
        <v>89</v>
      </c>
      <c r="G14" s="109"/>
      <c r="H14" s="105"/>
      <c r="I14" s="20"/>
      <c r="J14" s="20"/>
      <c r="K14" s="20"/>
    </row>
    <row r="15" spans="1:11" x14ac:dyDescent="0.3">
      <c r="A15" s="20"/>
      <c r="B15" s="87"/>
      <c r="D15" s="5"/>
      <c r="E15" s="2"/>
      <c r="G15" s="109"/>
      <c r="H15" s="87"/>
      <c r="I15" s="20"/>
      <c r="J15" s="20"/>
      <c r="K15" s="20"/>
    </row>
    <row r="16" spans="1:11" x14ac:dyDescent="0.3">
      <c r="A16" s="20"/>
      <c r="B16" s="87"/>
      <c r="D16" s="129">
        <v>6000</v>
      </c>
      <c r="G16" s="109"/>
      <c r="H16" s="87"/>
      <c r="I16" s="20"/>
      <c r="J16" s="20"/>
      <c r="K16" s="20"/>
    </row>
    <row r="17" spans="1:11" s="2" customFormat="1" x14ac:dyDescent="0.3">
      <c r="A17" s="89"/>
      <c r="B17" s="87"/>
      <c r="C17" s="20"/>
      <c r="D17" s="60"/>
      <c r="F17" s="20"/>
      <c r="G17" s="110"/>
      <c r="H17" s="87"/>
      <c r="I17" s="20"/>
      <c r="J17" s="20"/>
      <c r="K17" s="20"/>
    </row>
    <row r="18" spans="1:11" s="2" customFormat="1" x14ac:dyDescent="0.3">
      <c r="A18" s="86"/>
      <c r="B18" s="87"/>
      <c r="C18" s="20"/>
      <c r="D18" s="61"/>
      <c r="F18" s="20"/>
      <c r="G18" s="109"/>
      <c r="H18" s="87"/>
      <c r="I18" s="20"/>
      <c r="J18" s="20"/>
      <c r="K18" s="20"/>
    </row>
    <row r="19" spans="1:11" s="2" customFormat="1" x14ac:dyDescent="0.3">
      <c r="A19" s="18"/>
      <c r="B19" s="114"/>
      <c r="C19" s="20"/>
      <c r="D19" s="88"/>
      <c r="E19" s="87"/>
      <c r="F19" s="20"/>
      <c r="G19" s="109"/>
      <c r="H19" s="87"/>
      <c r="I19" s="20"/>
      <c r="J19" s="20"/>
      <c r="K19" s="20"/>
    </row>
    <row r="20" spans="1:11" s="2" customFormat="1" x14ac:dyDescent="0.3">
      <c r="A20" s="84"/>
      <c r="B20" s="115"/>
      <c r="C20" s="20"/>
      <c r="D20" s="117"/>
      <c r="E20" s="87"/>
      <c r="F20" s="20"/>
      <c r="G20" s="109"/>
      <c r="H20" s="87"/>
      <c r="I20" s="20"/>
      <c r="J20" s="20"/>
      <c r="K20" s="20"/>
    </row>
    <row r="21" spans="1:11" s="2" customFormat="1" x14ac:dyDescent="0.3">
      <c r="A21" s="84"/>
      <c r="B21" s="115"/>
      <c r="C21" s="20"/>
      <c r="D21" s="109"/>
      <c r="E21" s="87"/>
      <c r="F21" s="20"/>
      <c r="G21" s="109"/>
      <c r="H21" s="87"/>
      <c r="I21" s="20"/>
      <c r="J21" s="20"/>
      <c r="K21" s="20"/>
    </row>
    <row r="22" spans="1:11" s="2" customFormat="1" x14ac:dyDescent="0.3">
      <c r="A22" s="84"/>
      <c r="B22" s="115"/>
      <c r="C22" s="20"/>
      <c r="D22" s="109"/>
      <c r="E22" s="87"/>
      <c r="F22" s="20"/>
      <c r="G22" s="109"/>
      <c r="H22" s="87"/>
      <c r="I22" s="20"/>
      <c r="J22" s="20"/>
      <c r="K22" s="20"/>
    </row>
    <row r="23" spans="1:11" s="2" customFormat="1" x14ac:dyDescent="0.3">
      <c r="A23" s="24"/>
      <c r="B23" s="107"/>
      <c r="C23" s="20"/>
      <c r="D23" s="109"/>
      <c r="E23" s="87"/>
      <c r="F23" s="20"/>
      <c r="G23" s="109"/>
      <c r="H23" s="87"/>
      <c r="I23" s="20"/>
      <c r="J23" s="20"/>
      <c r="K23" s="20"/>
    </row>
    <row r="24" spans="1:11" s="2" customFormat="1" x14ac:dyDescent="0.3">
      <c r="A24" s="86"/>
      <c r="B24" s="107"/>
      <c r="C24" s="20"/>
      <c r="D24" s="109"/>
      <c r="E24" s="87"/>
      <c r="F24" s="20"/>
      <c r="G24" s="109"/>
      <c r="H24" s="87"/>
      <c r="I24" s="20"/>
      <c r="J24" s="20"/>
      <c r="K24" s="20"/>
    </row>
    <row r="25" spans="1:11" s="2" customFormat="1" x14ac:dyDescent="0.3">
      <c r="A25" s="20"/>
      <c r="B25" s="87"/>
      <c r="C25" s="20"/>
      <c r="D25" s="110"/>
      <c r="E25" s="87"/>
      <c r="F25" s="20"/>
      <c r="G25" s="109"/>
      <c r="H25" s="87"/>
      <c r="I25" s="20"/>
      <c r="J25" s="20"/>
      <c r="K25" s="20"/>
    </row>
    <row r="26" spans="1:11" s="2" customFormat="1" ht="18" x14ac:dyDescent="0.35">
      <c r="A26" s="73" t="s">
        <v>49</v>
      </c>
      <c r="C26" s="20"/>
      <c r="D26" s="61"/>
      <c r="F26" s="20"/>
      <c r="G26" s="4"/>
      <c r="I26" s="20"/>
      <c r="J26" s="20"/>
      <c r="K26" s="20"/>
    </row>
    <row r="27" spans="1:11" s="71" customFormat="1" ht="18" x14ac:dyDescent="0.35">
      <c r="A27" s="74"/>
      <c r="C27" s="100"/>
      <c r="D27" s="75"/>
      <c r="F27" s="100"/>
      <c r="G27" s="76"/>
      <c r="I27" s="108"/>
      <c r="J27" s="18"/>
      <c r="K27" s="20"/>
    </row>
    <row r="28" spans="1:11" s="71" customFormat="1" x14ac:dyDescent="0.3">
      <c r="A28" s="58" t="s">
        <v>35</v>
      </c>
      <c r="B28" s="6"/>
      <c r="C28" s="100"/>
      <c r="D28" s="58" t="s">
        <v>36</v>
      </c>
      <c r="E28" s="6"/>
      <c r="F28" s="100"/>
      <c r="G28" s="90" t="s">
        <v>59</v>
      </c>
      <c r="H28" s="91"/>
      <c r="I28" s="100"/>
      <c r="J28" s="83"/>
      <c r="K28" s="20"/>
    </row>
    <row r="29" spans="1:11" s="71" customFormat="1" x14ac:dyDescent="0.3">
      <c r="A29" s="3"/>
      <c r="B29" s="78" t="s">
        <v>96</v>
      </c>
      <c r="C29" s="100"/>
      <c r="D29" s="3" t="s">
        <v>98</v>
      </c>
      <c r="E29" s="78" t="s">
        <v>97</v>
      </c>
      <c r="F29" s="100"/>
      <c r="G29" s="92"/>
      <c r="H29" s="93" t="s">
        <v>99</v>
      </c>
      <c r="I29" s="100"/>
      <c r="J29" s="20"/>
      <c r="K29" s="20"/>
    </row>
    <row r="30" spans="1:11" s="71" customFormat="1" x14ac:dyDescent="0.3">
      <c r="A30" s="5"/>
      <c r="B30" s="12" t="s">
        <v>104</v>
      </c>
      <c r="C30" s="100"/>
      <c r="D30" s="5"/>
      <c r="E30" s="12" t="s">
        <v>87</v>
      </c>
      <c r="F30" s="100"/>
      <c r="G30" s="94"/>
      <c r="H30" s="93" t="s">
        <v>93</v>
      </c>
      <c r="I30" s="100"/>
      <c r="J30" s="100"/>
      <c r="K30" s="100"/>
    </row>
    <row r="31" spans="1:11" s="71" customFormat="1" x14ac:dyDescent="0.3">
      <c r="A31" s="5"/>
      <c r="B31" s="2"/>
      <c r="C31" s="100"/>
      <c r="D31" s="5"/>
      <c r="E31" s="2"/>
      <c r="F31" s="100"/>
      <c r="G31" s="94"/>
      <c r="H31" s="95"/>
      <c r="I31" s="100"/>
      <c r="J31" s="18"/>
      <c r="K31" s="20"/>
    </row>
    <row r="32" spans="1:11" s="71" customFormat="1" x14ac:dyDescent="0.3">
      <c r="A32" s="4"/>
      <c r="B32" s="4"/>
      <c r="C32" s="100"/>
      <c r="F32" s="100"/>
      <c r="G32" s="96"/>
      <c r="H32" s="127">
        <v>16000</v>
      </c>
      <c r="I32" s="100"/>
      <c r="J32" s="83"/>
      <c r="K32" s="102"/>
    </row>
    <row r="33" spans="1:11" s="71" customFormat="1" x14ac:dyDescent="0.3">
      <c r="B33" s="128">
        <v>20000</v>
      </c>
      <c r="C33" s="100"/>
      <c r="E33" s="128">
        <v>3500</v>
      </c>
      <c r="F33" s="100"/>
      <c r="G33" s="97"/>
      <c r="H33" s="98"/>
      <c r="I33" s="100"/>
      <c r="J33" s="20"/>
      <c r="K33" s="20"/>
    </row>
    <row r="34" spans="1:11" s="71" customFormat="1" x14ac:dyDescent="0.3">
      <c r="C34" s="100"/>
      <c r="F34" s="100"/>
      <c r="G34" s="76"/>
      <c r="H34" s="72"/>
      <c r="I34" s="100"/>
      <c r="J34" s="100"/>
      <c r="K34" s="100"/>
    </row>
    <row r="35" spans="1:11" x14ac:dyDescent="0.3">
      <c r="C35" s="100"/>
      <c r="F35" s="100"/>
      <c r="G35" s="76"/>
      <c r="H35" s="72"/>
      <c r="I35" s="20"/>
      <c r="J35" s="18"/>
      <c r="K35" s="20"/>
    </row>
    <row r="36" spans="1:11" x14ac:dyDescent="0.3">
      <c r="A36" s="4"/>
      <c r="B36" s="4"/>
      <c r="C36" s="100"/>
      <c r="D36" s="71"/>
      <c r="E36" s="71"/>
      <c r="F36" s="100"/>
      <c r="G36" s="76"/>
      <c r="H36" s="77"/>
      <c r="I36" s="20"/>
      <c r="J36" s="83"/>
      <c r="K36" s="20"/>
    </row>
    <row r="37" spans="1:11" ht="18" x14ac:dyDescent="0.35">
      <c r="A37" s="99"/>
      <c r="B37" s="87"/>
      <c r="C37" s="100"/>
      <c r="D37" s="111"/>
      <c r="E37" s="112"/>
      <c r="F37" s="100"/>
      <c r="G37" s="111"/>
      <c r="H37" s="106"/>
      <c r="I37" s="20"/>
      <c r="J37" s="20"/>
      <c r="K37" s="20"/>
    </row>
    <row r="38" spans="1:11" x14ac:dyDescent="0.3">
      <c r="A38" s="20"/>
      <c r="B38" s="87"/>
      <c r="D38" s="109"/>
      <c r="E38" s="87"/>
      <c r="G38" s="109"/>
      <c r="H38" s="87"/>
      <c r="I38" s="20"/>
      <c r="J38" s="20"/>
      <c r="K38" s="20"/>
    </row>
    <row r="39" spans="1:11" x14ac:dyDescent="0.3">
      <c r="A39" s="18"/>
      <c r="B39" s="87"/>
      <c r="C39" s="100"/>
      <c r="D39" s="109"/>
      <c r="E39" s="87"/>
      <c r="G39" s="109"/>
      <c r="H39" s="87"/>
      <c r="I39" s="20"/>
      <c r="J39" s="18"/>
      <c r="K39" s="20"/>
    </row>
    <row r="40" spans="1:11" s="2" customFormat="1" x14ac:dyDescent="0.3">
      <c r="A40" s="83"/>
      <c r="B40" s="87"/>
      <c r="C40" s="100"/>
      <c r="D40" s="109"/>
      <c r="E40" s="87"/>
      <c r="F40" s="20"/>
      <c r="G40" s="109"/>
      <c r="H40" s="87"/>
      <c r="I40" s="20"/>
      <c r="J40" s="83"/>
      <c r="K40" s="102"/>
    </row>
    <row r="41" spans="1:11" x14ac:dyDescent="0.3">
      <c r="A41" s="83"/>
      <c r="B41" s="87"/>
      <c r="C41" s="100"/>
      <c r="D41" s="109"/>
      <c r="E41" s="87"/>
      <c r="G41" s="109"/>
      <c r="H41" s="87"/>
      <c r="I41" s="20"/>
      <c r="J41" s="20"/>
      <c r="K41" s="20"/>
    </row>
    <row r="42" spans="1:11" x14ac:dyDescent="0.3">
      <c r="A42" s="20"/>
      <c r="B42" s="87"/>
      <c r="C42" s="100"/>
      <c r="D42" s="109"/>
      <c r="E42" s="87"/>
      <c r="G42" s="109"/>
      <c r="H42" s="87"/>
      <c r="I42" s="24"/>
      <c r="J42" s="24"/>
      <c r="K42" s="24"/>
    </row>
    <row r="43" spans="1:11" x14ac:dyDescent="0.3">
      <c r="A43" s="100"/>
      <c r="B43" s="112"/>
      <c r="C43" s="100"/>
      <c r="D43" s="109"/>
      <c r="E43" s="87"/>
      <c r="G43" s="109"/>
      <c r="H43" s="87"/>
      <c r="I43" s="84"/>
      <c r="J43" s="18"/>
      <c r="K43" s="20"/>
    </row>
    <row r="44" spans="1:11" x14ac:dyDescent="0.3">
      <c r="A44" s="100"/>
      <c r="B44" s="112"/>
      <c r="C44" s="100"/>
      <c r="D44" s="109"/>
      <c r="E44" s="87"/>
      <c r="G44" s="109"/>
      <c r="H44" s="87"/>
      <c r="I44" s="24"/>
      <c r="J44" s="83"/>
      <c r="K44" s="102"/>
    </row>
    <row r="45" spans="1:11" x14ac:dyDescent="0.3">
      <c r="A45" s="103"/>
      <c r="B45" s="112"/>
      <c r="C45" s="100"/>
      <c r="D45" s="88"/>
      <c r="E45" s="87"/>
      <c r="G45" s="109"/>
      <c r="H45" s="87"/>
      <c r="I45" s="24"/>
      <c r="J45" s="20"/>
      <c r="K45" s="20"/>
    </row>
    <row r="46" spans="1:11" s="2" customFormat="1" x14ac:dyDescent="0.3">
      <c r="A46" s="101"/>
      <c r="B46" s="112"/>
      <c r="C46" s="100"/>
      <c r="D46" s="109"/>
      <c r="E46" s="87"/>
      <c r="F46" s="20"/>
      <c r="G46" s="109"/>
      <c r="H46" s="87"/>
      <c r="I46" s="24"/>
      <c r="J46" s="24"/>
      <c r="K46" s="24"/>
    </row>
    <row r="47" spans="1:11" s="2" customFormat="1" x14ac:dyDescent="0.3">
      <c r="A47" s="20"/>
      <c r="B47" s="87"/>
      <c r="C47" s="20"/>
      <c r="D47" s="109"/>
      <c r="E47" s="87"/>
      <c r="F47" s="20"/>
      <c r="G47" s="109"/>
      <c r="H47" s="87"/>
      <c r="I47" s="24"/>
      <c r="J47" s="24"/>
      <c r="K47" s="24"/>
    </row>
    <row r="48" spans="1:11" s="2" customFormat="1" x14ac:dyDescent="0.3">
      <c r="A48" s="20"/>
      <c r="B48" s="87"/>
      <c r="C48" s="20"/>
      <c r="D48" s="109"/>
      <c r="E48" s="87"/>
      <c r="F48" s="20"/>
      <c r="G48" s="109"/>
      <c r="H48" s="87"/>
      <c r="I48" s="24"/>
      <c r="J48" s="24"/>
      <c r="K48" s="24"/>
    </row>
    <row r="49" spans="1:11" x14ac:dyDescent="0.3">
      <c r="A49" s="20"/>
      <c r="B49" s="87"/>
      <c r="D49" s="109"/>
      <c r="E49" s="87"/>
      <c r="G49" s="109"/>
      <c r="H49" s="87"/>
      <c r="I49" s="85"/>
      <c r="J49" s="85"/>
      <c r="K49" s="85"/>
    </row>
    <row r="50" spans="1:11" x14ac:dyDescent="0.3">
      <c r="A50" s="20"/>
      <c r="B50" s="87"/>
      <c r="D50" s="109"/>
      <c r="E50" s="87"/>
      <c r="G50" s="109"/>
      <c r="H50" s="87"/>
      <c r="I50" s="85"/>
      <c r="J50" s="85"/>
      <c r="K50" s="85"/>
    </row>
    <row r="51" spans="1:11" ht="18" x14ac:dyDescent="0.35">
      <c r="A51" s="104"/>
      <c r="B51" s="87"/>
      <c r="D51" s="109"/>
      <c r="E51" s="87"/>
      <c r="G51" s="109"/>
      <c r="H51" s="87"/>
      <c r="I51" s="85"/>
      <c r="J51" s="85"/>
      <c r="K51" s="85"/>
    </row>
    <row r="52" spans="1:11" x14ac:dyDescent="0.3">
      <c r="A52" s="20"/>
      <c r="B52" s="87"/>
      <c r="D52" s="109"/>
      <c r="E52" s="87"/>
      <c r="G52" s="109"/>
      <c r="H52" s="87"/>
      <c r="I52" s="84"/>
      <c r="J52" s="84"/>
      <c r="K52" s="84"/>
    </row>
    <row r="53" spans="1:11" x14ac:dyDescent="0.3">
      <c r="A53" s="18"/>
      <c r="B53" s="87"/>
      <c r="D53" s="88"/>
      <c r="E53" s="87"/>
      <c r="G53" s="109"/>
      <c r="H53" s="87"/>
      <c r="I53" s="20"/>
      <c r="J53" s="20"/>
      <c r="K53" s="20"/>
    </row>
    <row r="54" spans="1:11" x14ac:dyDescent="0.3">
      <c r="A54" s="20"/>
      <c r="B54" s="116"/>
      <c r="D54" s="109"/>
      <c r="E54" s="105"/>
      <c r="G54" s="113"/>
      <c r="H54" s="107"/>
      <c r="I54" s="20"/>
      <c r="J54" s="20"/>
      <c r="K54" s="20"/>
    </row>
    <row r="55" spans="1:11" x14ac:dyDescent="0.3">
      <c r="A55" s="5"/>
      <c r="B55" s="2"/>
      <c r="D55" s="5"/>
      <c r="E55" s="2"/>
      <c r="G55" s="16"/>
      <c r="H55" s="26"/>
    </row>
    <row r="56" spans="1:11" x14ac:dyDescent="0.3">
      <c r="A56" s="5"/>
      <c r="B56" s="2"/>
      <c r="D56" s="5"/>
      <c r="E56" s="2"/>
    </row>
  </sheetData>
  <mergeCells count="1">
    <mergeCell ref="A2:H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"/>
  <sheetViews>
    <sheetView workbookViewId="0">
      <selection activeCell="H36" sqref="H36"/>
    </sheetView>
  </sheetViews>
  <sheetFormatPr defaultRowHeight="14.4" x14ac:dyDescent="0.3"/>
  <cols>
    <col min="2" max="2" width="31.44140625" bestFit="1" customWidth="1"/>
    <col min="3" max="3" width="14.33203125" style="7" bestFit="1" customWidth="1"/>
    <col min="4" max="4" width="31.44140625" style="12" bestFit="1" customWidth="1"/>
    <col min="5" max="5" width="25" customWidth="1"/>
    <col min="6" max="6" width="20.88671875" bestFit="1" customWidth="1"/>
    <col min="7" max="7" width="16.109375" bestFit="1" customWidth="1"/>
    <col min="8" max="8" width="10.33203125" bestFit="1" customWidth="1"/>
  </cols>
  <sheetData>
    <row r="4" spans="1:10" ht="18" x14ac:dyDescent="0.35">
      <c r="A4" s="7"/>
      <c r="B4" s="79" t="s">
        <v>50</v>
      </c>
      <c r="C4"/>
    </row>
    <row r="5" spans="1:10" s="7" customFormat="1" x14ac:dyDescent="0.3">
      <c r="A5" s="17" t="s">
        <v>3</v>
      </c>
      <c r="B5" s="29" t="s">
        <v>10</v>
      </c>
      <c r="C5" s="28" t="s">
        <v>9</v>
      </c>
      <c r="D5" s="28" t="s">
        <v>9</v>
      </c>
      <c r="E5" s="28" t="s">
        <v>11</v>
      </c>
      <c r="F5" s="28" t="s">
        <v>11</v>
      </c>
    </row>
    <row r="6" spans="1:10" x14ac:dyDescent="0.3">
      <c r="A6" s="17"/>
      <c r="B6" s="18"/>
      <c r="C6" s="17" t="s">
        <v>2</v>
      </c>
      <c r="D6" s="17" t="s">
        <v>1</v>
      </c>
      <c r="E6" s="17" t="s">
        <v>7</v>
      </c>
      <c r="F6" s="17" t="s">
        <v>8</v>
      </c>
    </row>
    <row r="7" spans="1:10" x14ac:dyDescent="0.3">
      <c r="A7" s="17">
        <v>1</v>
      </c>
      <c r="B7" s="131" t="s">
        <v>30</v>
      </c>
      <c r="C7" s="19">
        <v>7000</v>
      </c>
      <c r="D7" s="19"/>
      <c r="E7" s="19">
        <v>7000</v>
      </c>
      <c r="F7" s="19"/>
    </row>
    <row r="8" spans="1:10" x14ac:dyDescent="0.3">
      <c r="A8" s="17">
        <v>2</v>
      </c>
      <c r="B8" s="132" t="s">
        <v>52</v>
      </c>
      <c r="C8" s="19">
        <v>2000</v>
      </c>
      <c r="D8" s="19">
        <v>1000</v>
      </c>
      <c r="E8" s="19">
        <v>1000</v>
      </c>
      <c r="F8" s="19"/>
    </row>
    <row r="9" spans="1:10" s="2" customFormat="1" x14ac:dyDescent="0.3">
      <c r="A9" s="17">
        <v>3</v>
      </c>
      <c r="B9" s="132" t="s">
        <v>33</v>
      </c>
      <c r="C9" s="19">
        <v>7000</v>
      </c>
      <c r="D9" s="19">
        <v>1000</v>
      </c>
      <c r="E9" s="19">
        <v>6000</v>
      </c>
      <c r="F9" s="19"/>
    </row>
    <row r="10" spans="1:10" x14ac:dyDescent="0.3">
      <c r="A10" s="17">
        <v>4</v>
      </c>
      <c r="B10" s="131" t="s">
        <v>58</v>
      </c>
      <c r="C10" s="19">
        <v>26000</v>
      </c>
      <c r="D10" s="19">
        <v>500</v>
      </c>
      <c r="E10" s="19">
        <v>25500</v>
      </c>
      <c r="F10" s="19"/>
    </row>
    <row r="11" spans="1:10" s="2" customFormat="1" x14ac:dyDescent="0.3">
      <c r="A11" s="17">
        <v>6</v>
      </c>
      <c r="B11" s="133" t="s">
        <v>102</v>
      </c>
      <c r="C11" s="19"/>
      <c r="D11" s="19">
        <v>20000</v>
      </c>
      <c r="E11" s="19"/>
      <c r="F11" s="19">
        <v>20000</v>
      </c>
    </row>
    <row r="12" spans="1:10" s="2" customFormat="1" x14ac:dyDescent="0.3">
      <c r="A12" s="17">
        <v>7</v>
      </c>
      <c r="B12" s="133" t="s">
        <v>101</v>
      </c>
      <c r="C12" s="19">
        <v>500</v>
      </c>
      <c r="D12" s="19">
        <v>4000</v>
      </c>
      <c r="E12" s="19"/>
      <c r="F12" s="19">
        <v>3500</v>
      </c>
    </row>
    <row r="13" spans="1:10" x14ac:dyDescent="0.3">
      <c r="A13" s="17">
        <v>9</v>
      </c>
      <c r="B13" s="134" t="s">
        <v>100</v>
      </c>
      <c r="C13" s="19"/>
      <c r="D13" s="19">
        <v>16000</v>
      </c>
      <c r="E13" s="19"/>
      <c r="F13" s="19">
        <v>16000</v>
      </c>
    </row>
    <row r="14" spans="1:10" x14ac:dyDescent="0.3">
      <c r="A14" s="1"/>
      <c r="B14" s="30" t="s">
        <v>19</v>
      </c>
      <c r="C14" s="27">
        <f>SUM(C7:C13)</f>
        <v>42500</v>
      </c>
      <c r="D14" s="27">
        <f>SUM(D7:D13)</f>
        <v>42500</v>
      </c>
      <c r="E14" s="27">
        <f>SUM(E7:E13)</f>
        <v>39500</v>
      </c>
      <c r="F14" s="27">
        <f>SUM(F7:F13)</f>
        <v>39500</v>
      </c>
    </row>
    <row r="15" spans="1:10" s="2" customFormat="1" x14ac:dyDescent="0.3">
      <c r="A15"/>
      <c r="B15"/>
      <c r="C15" s="7"/>
      <c r="D15" s="12"/>
      <c r="E15"/>
      <c r="F15"/>
      <c r="J15" s="2" t="s">
        <v>6</v>
      </c>
    </row>
    <row r="16" spans="1:10" x14ac:dyDescent="0.3">
      <c r="F16" s="33"/>
    </row>
    <row r="21" spans="1:6" s="1" customFormat="1" x14ac:dyDescent="0.3">
      <c r="A21"/>
      <c r="B21"/>
      <c r="C21" s="7"/>
      <c r="D21" s="12"/>
      <c r="E21"/>
      <c r="F2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7"/>
  <sheetViews>
    <sheetView workbookViewId="0">
      <selection activeCell="K3" sqref="K3:R7"/>
    </sheetView>
  </sheetViews>
  <sheetFormatPr defaultColWidth="9.109375" defaultRowHeight="14.4" x14ac:dyDescent="0.3"/>
  <cols>
    <col min="1" max="1" width="9.109375" style="2"/>
    <col min="2" max="2" width="27.5546875" style="2" bestFit="1" customWidth="1"/>
    <col min="3" max="3" width="26.44140625" style="2" customWidth="1"/>
    <col min="4" max="4" width="0.33203125" style="2" customWidth="1"/>
    <col min="5" max="5" width="34.33203125" style="2" customWidth="1"/>
    <col min="6" max="6" width="10.109375" style="2" bestFit="1" customWidth="1"/>
    <col min="7" max="16384" width="9.109375" style="2"/>
  </cols>
  <sheetData>
    <row r="3" spans="2:18" ht="18" x14ac:dyDescent="0.35">
      <c r="B3" s="20"/>
      <c r="C3" s="62" t="s">
        <v>22</v>
      </c>
      <c r="D3" s="20"/>
      <c r="E3" s="20"/>
      <c r="F3" s="20"/>
      <c r="K3" s="135"/>
      <c r="L3" s="135"/>
      <c r="M3" s="135"/>
      <c r="N3" s="135"/>
      <c r="O3" s="135"/>
      <c r="P3" s="135"/>
      <c r="Q3" s="135"/>
      <c r="R3" s="135"/>
    </row>
    <row r="4" spans="2:18" x14ac:dyDescent="0.3">
      <c r="B4" s="20"/>
      <c r="C4" s="20"/>
      <c r="D4" s="20"/>
      <c r="E4" s="20"/>
      <c r="F4" s="20"/>
      <c r="K4" s="135"/>
      <c r="L4" s="135"/>
      <c r="M4" s="135"/>
      <c r="N4" s="135"/>
      <c r="O4" s="135"/>
      <c r="P4" s="135"/>
      <c r="Q4" s="135"/>
      <c r="R4" s="135"/>
    </row>
    <row r="5" spans="2:18" x14ac:dyDescent="0.3">
      <c r="B5" s="20"/>
      <c r="C5" s="20"/>
      <c r="D5" s="20"/>
      <c r="E5" s="20"/>
      <c r="F5" s="20"/>
      <c r="K5" s="135"/>
      <c r="L5" s="135"/>
      <c r="M5" s="135"/>
      <c r="N5" s="135"/>
      <c r="O5" s="135"/>
      <c r="P5" s="135"/>
      <c r="Q5" s="135"/>
      <c r="R5" s="135"/>
    </row>
    <row r="6" spans="2:18" ht="15.6" x14ac:dyDescent="0.3">
      <c r="B6" s="55" t="s">
        <v>23</v>
      </c>
      <c r="C6" s="14"/>
      <c r="D6" s="20"/>
      <c r="E6" s="55" t="s">
        <v>24</v>
      </c>
      <c r="F6" s="20"/>
      <c r="K6" s="135"/>
      <c r="L6" s="135"/>
      <c r="M6" s="135"/>
      <c r="N6" s="135"/>
      <c r="O6" s="135"/>
      <c r="P6" s="135"/>
      <c r="Q6" s="135"/>
      <c r="R6" s="135"/>
    </row>
    <row r="7" spans="2:18" x14ac:dyDescent="0.3">
      <c r="B7" s="20"/>
      <c r="C7" s="20"/>
      <c r="D7" s="20"/>
      <c r="E7" s="20"/>
      <c r="F7" s="20"/>
      <c r="K7" s="135"/>
      <c r="L7" s="135"/>
      <c r="M7" s="135"/>
      <c r="N7" s="135"/>
      <c r="O7" s="135"/>
      <c r="P7" s="135"/>
      <c r="Q7" s="135"/>
      <c r="R7" s="135"/>
    </row>
    <row r="8" spans="2:18" x14ac:dyDescent="0.3">
      <c r="B8" s="22" t="s">
        <v>21</v>
      </c>
      <c r="C8" s="20"/>
      <c r="D8" s="20"/>
      <c r="E8" s="22" t="s">
        <v>25</v>
      </c>
      <c r="F8" s="20"/>
    </row>
    <row r="9" spans="2:18" x14ac:dyDescent="0.3">
      <c r="B9" s="22" t="s">
        <v>44</v>
      </c>
      <c r="C9" s="20"/>
      <c r="D9" s="20"/>
      <c r="E9" s="20" t="s">
        <v>37</v>
      </c>
      <c r="F9" s="21">
        <v>20000</v>
      </c>
    </row>
    <row r="10" spans="2:18" x14ac:dyDescent="0.3">
      <c r="B10" s="20" t="s">
        <v>30</v>
      </c>
      <c r="C10" s="23">
        <v>7000</v>
      </c>
      <c r="D10" s="20"/>
      <c r="E10" s="20"/>
      <c r="F10" s="34"/>
    </row>
    <row r="11" spans="2:18" x14ac:dyDescent="0.3">
      <c r="B11" s="20"/>
      <c r="C11" s="23"/>
      <c r="D11" s="20"/>
      <c r="E11" s="22" t="s">
        <v>43</v>
      </c>
      <c r="F11" s="57">
        <f>F9+F10</f>
        <v>20000</v>
      </c>
    </row>
    <row r="12" spans="2:18" x14ac:dyDescent="0.3">
      <c r="B12" s="22" t="s">
        <v>38</v>
      </c>
      <c r="C12" s="56">
        <f>SUM(C10:C11)</f>
        <v>7000</v>
      </c>
      <c r="D12" s="20"/>
      <c r="E12" s="20"/>
      <c r="F12" s="20"/>
    </row>
    <row r="13" spans="2:18" x14ac:dyDescent="0.3">
      <c r="B13" s="20"/>
      <c r="C13" s="23"/>
      <c r="D13" s="20"/>
      <c r="E13" s="20"/>
      <c r="F13" s="20"/>
    </row>
    <row r="14" spans="2:18" x14ac:dyDescent="0.3">
      <c r="B14" s="22" t="s">
        <v>39</v>
      </c>
      <c r="C14" s="23"/>
      <c r="D14" s="20"/>
      <c r="E14" s="22" t="s">
        <v>26</v>
      </c>
      <c r="F14" s="21"/>
    </row>
    <row r="15" spans="2:18" x14ac:dyDescent="0.3">
      <c r="B15" s="22" t="s">
        <v>51</v>
      </c>
      <c r="C15" s="23"/>
      <c r="D15" s="20"/>
      <c r="E15" s="22" t="s">
        <v>55</v>
      </c>
      <c r="F15" s="21"/>
    </row>
    <row r="16" spans="2:18" x14ac:dyDescent="0.3">
      <c r="B16" s="24" t="s">
        <v>52</v>
      </c>
      <c r="C16" s="23">
        <v>1000</v>
      </c>
      <c r="D16" s="20"/>
      <c r="E16" s="24" t="s">
        <v>56</v>
      </c>
      <c r="F16" s="21">
        <v>3500</v>
      </c>
    </row>
    <row r="17" spans="2:7" x14ac:dyDescent="0.3">
      <c r="B17" s="22" t="s">
        <v>40</v>
      </c>
      <c r="C17" s="23"/>
      <c r="D17" s="20"/>
      <c r="E17" s="22" t="s">
        <v>53</v>
      </c>
      <c r="F17" s="21"/>
    </row>
    <row r="18" spans="2:7" x14ac:dyDescent="0.3">
      <c r="B18" s="24" t="s">
        <v>5</v>
      </c>
      <c r="C18" s="23">
        <v>6000</v>
      </c>
      <c r="D18" s="20"/>
      <c r="E18" s="24" t="s">
        <v>54</v>
      </c>
      <c r="F18" s="21">
        <v>16000</v>
      </c>
    </row>
    <row r="19" spans="2:7" x14ac:dyDescent="0.3">
      <c r="B19" s="24"/>
      <c r="C19" s="23"/>
      <c r="D19" s="20"/>
      <c r="E19" s="24"/>
      <c r="F19" s="21"/>
    </row>
    <row r="20" spans="2:7" x14ac:dyDescent="0.3">
      <c r="B20" s="22" t="s">
        <v>41</v>
      </c>
      <c r="C20" s="23"/>
      <c r="D20" s="20"/>
      <c r="E20" s="20"/>
      <c r="F20" s="21"/>
    </row>
    <row r="21" spans="2:7" x14ac:dyDescent="0.3">
      <c r="B21" s="24" t="s">
        <v>4</v>
      </c>
      <c r="C21" s="23">
        <v>25500</v>
      </c>
      <c r="D21" s="20"/>
      <c r="E21" s="22" t="s">
        <v>57</v>
      </c>
      <c r="F21" s="57">
        <f>SUM(F15:F18)</f>
        <v>19500</v>
      </c>
    </row>
    <row r="22" spans="2:7" x14ac:dyDescent="0.3">
      <c r="B22" s="22" t="s">
        <v>42</v>
      </c>
      <c r="C22" s="56">
        <f>C16+C18+C21</f>
        <v>32500</v>
      </c>
      <c r="D22" s="20"/>
      <c r="E22" s="20"/>
      <c r="F22" s="21"/>
    </row>
    <row r="23" spans="2:7" x14ac:dyDescent="0.3">
      <c r="B23" s="20"/>
      <c r="C23" s="32"/>
      <c r="D23" s="20"/>
      <c r="E23" s="20"/>
      <c r="F23" s="21"/>
    </row>
    <row r="24" spans="2:7" x14ac:dyDescent="0.3">
      <c r="B24" s="20"/>
      <c r="C24" s="20"/>
      <c r="D24" s="20"/>
      <c r="E24" s="20"/>
      <c r="F24" s="21"/>
    </row>
    <row r="25" spans="2:7" x14ac:dyDescent="0.3">
      <c r="B25" s="20"/>
      <c r="C25" s="20"/>
      <c r="D25" s="20"/>
      <c r="E25" s="20"/>
      <c r="F25" s="21"/>
    </row>
    <row r="26" spans="2:7" x14ac:dyDescent="0.3">
      <c r="B26" s="20"/>
      <c r="C26" s="20"/>
      <c r="D26" s="20"/>
      <c r="E26" s="20"/>
      <c r="F26" s="21"/>
    </row>
    <row r="27" spans="2:7" x14ac:dyDescent="0.3">
      <c r="B27" s="22" t="s">
        <v>27</v>
      </c>
      <c r="C27" s="56">
        <f>SUM(C12+C22)</f>
        <v>39500</v>
      </c>
      <c r="D27" s="20"/>
      <c r="E27" s="22" t="s">
        <v>28</v>
      </c>
      <c r="F27" s="57">
        <f>SUM(F11+F21)</f>
        <v>39500</v>
      </c>
      <c r="G27" s="15"/>
    </row>
  </sheetData>
  <mergeCells count="1">
    <mergeCell ref="K3:R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1.ΙΣΟΛΟΓΙΣΜΟΣ</vt:lpstr>
      <vt:lpstr>2.ΗΜΕΡΟΛΟΓΙΑΚΕΣ ΕΓΓΡΑΦΕΣ</vt:lpstr>
      <vt:lpstr>3.ΓΕΝΙΚΑ-ΑΝΑΛΥΤΙΚΑ ΚΑΘΟΛΙΚΑ</vt:lpstr>
      <vt:lpstr>4.ΟΡΙΣΤΙΚΟ ΙΣΟΖΥΓΙΟ </vt:lpstr>
      <vt:lpstr>5. ΝΕΟΣ ΙΣΟΛΟΓΙΣΜΟΣ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konanan</cp:lastModifiedBy>
  <cp:lastPrinted>2018-11-23T19:01:07Z</cp:lastPrinted>
  <dcterms:created xsi:type="dcterms:W3CDTF">2018-11-22T07:59:28Z</dcterms:created>
  <dcterms:modified xsi:type="dcterms:W3CDTF">2021-04-07T13:13:11Z</dcterms:modified>
</cp:coreProperties>
</file>