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PC\Desktop\"/>
    </mc:Choice>
  </mc:AlternateContent>
  <xr:revisionPtr revIDLastSave="0" documentId="13_ncr:1_{5EA88A1D-7862-466D-8715-C588EB88BABE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1. ΙΣΟΛΟΓΙΣΜΟΣ" sheetId="7" r:id="rId1"/>
    <sheet name="2.ΗΜΕΡΟΛΟΓΙΑΚΕΣ ΕΓΓΡΑΦΕΣ" sheetId="2" r:id="rId2"/>
    <sheet name="3.ΓΕΝΙΚΑ-ΑΝΑΛΥΤΙΚΑ ΚΑΘΟΛΙΚΑ" sheetId="3" r:id="rId3"/>
    <sheet name="4.ΟΡΙΣΤΙΚΟ ΙΣΟΖΥΓΙΟ " sheetId="4" r:id="rId4"/>
    <sheet name="5.ΙΣΟΛΟΓΙΣΜΟΣ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4" l="1"/>
  <c r="E14" i="4"/>
  <c r="C14" i="4"/>
  <c r="D14" i="4"/>
  <c r="M11" i="3"/>
  <c r="C22" i="7"/>
  <c r="F21" i="7"/>
  <c r="C12" i="7"/>
  <c r="F11" i="7"/>
  <c r="F21" i="6"/>
  <c r="C22" i="6"/>
  <c r="F27" i="7" l="1"/>
  <c r="C27" i="7"/>
  <c r="C27" i="6"/>
  <c r="F11" i="6" l="1"/>
  <c r="F27" i="6" s="1"/>
</calcChain>
</file>

<file path=xl/sharedStrings.xml><?xml version="1.0" encoding="utf-8"?>
<sst xmlns="http://schemas.openxmlformats.org/spreadsheetml/2006/main" count="145" uniqueCount="83">
  <si>
    <t>ΗΜΕΡΟΛΟΓΙΑΚΕΣ ΕΓΓΡΑΦΕΣ</t>
  </si>
  <si>
    <t>ΠΙΣΤΩΣΗ</t>
  </si>
  <si>
    <t>ΧΡΕΩΣΗ</t>
  </si>
  <si>
    <t>Α/Α</t>
  </si>
  <si>
    <t>Ταμειο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</si>
  <si>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</si>
  <si>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ΧΡΕΩΣΤΙΚΟ ΥΠΟΛΟΙΠΟ</t>
  </si>
  <si>
    <t>ΠΙΣΤΩΤΙΚΟ ΥΠΟΛΟΙΠΟ</t>
  </si>
  <si>
    <t xml:space="preserve">Ποσά σε ευρώ </t>
  </si>
  <si>
    <t>Λογαριασμοί</t>
  </si>
  <si>
    <t>Υπόλοιπα σε ευρώ</t>
  </si>
  <si>
    <t>1.</t>
  </si>
  <si>
    <t>2.</t>
  </si>
  <si>
    <t>3.</t>
  </si>
  <si>
    <t>4.</t>
  </si>
  <si>
    <t>5.</t>
  </si>
  <si>
    <t>6.</t>
  </si>
  <si>
    <t>7.</t>
  </si>
  <si>
    <t>ΗΜΕΡΟΛΟΓΙΟ</t>
  </si>
  <si>
    <t>ΠΑΓΙΟ ΕΝΕΡΓΗΤΙΚΟ</t>
  </si>
  <si>
    <t>ΙΣΟΛΟΓΙΣΜΟΣ</t>
  </si>
  <si>
    <t>ΕΝΕΡΓΗΤΙΚΟ</t>
  </si>
  <si>
    <t>ΠΑΘΗΤΙΚΟ</t>
  </si>
  <si>
    <t>ΙΔΙΑ ΚΕΦΑΛΑΙΑ</t>
  </si>
  <si>
    <t>ΥΠΟΧΡΕΩΣΕΙΣ</t>
  </si>
  <si>
    <t>ΣΥΝΟΛΟ ΕΝΕΡΓΗΤΙΚΟΥ</t>
  </si>
  <si>
    <t>ΣΥΝΟΛΟ ΠΑΘΗΤΙΚΟΥ</t>
  </si>
  <si>
    <t>40 Κεφάλαιο</t>
  </si>
  <si>
    <t>Κεφάλαιο</t>
  </si>
  <si>
    <t>Σύνολο πάγιου Ενεργητικού</t>
  </si>
  <si>
    <t>ΚΥΚΛΟΦΟΡΟΥΝ ΕΝΕΡΓΗΤΙΚΟ</t>
  </si>
  <si>
    <t xml:space="preserve">Απαιτήσεις </t>
  </si>
  <si>
    <t xml:space="preserve">Χρηματικά Διαθέσιμα </t>
  </si>
  <si>
    <t>Σύνολο Κυκλοφορούν</t>
  </si>
  <si>
    <t xml:space="preserve">Σύνολο Ιδίων Κεφαλαίων </t>
  </si>
  <si>
    <t xml:space="preserve">Ενσώματες ακινητοποιήσεις </t>
  </si>
  <si>
    <t>ΚωδΙκός ΕΓΛΣ</t>
  </si>
  <si>
    <t>ΚΑΘΟΛΙΚΑ</t>
  </si>
  <si>
    <r>
      <t xml:space="preserve">ΕΝΕΡΓΗΤΙΚΟ </t>
    </r>
    <r>
      <rPr>
        <u/>
        <sz val="14"/>
        <color theme="1"/>
        <rFont val="Calibri"/>
        <family val="2"/>
        <charset val="161"/>
        <scheme val="minor"/>
      </rPr>
      <t>(ΟΜΑΔΕΣ 1,2,3)</t>
    </r>
  </si>
  <si>
    <r>
      <t xml:space="preserve">ΠΑΘΗΤΙΚΟ </t>
    </r>
    <r>
      <rPr>
        <u/>
        <sz val="14"/>
        <color theme="1"/>
        <rFont val="Calibri"/>
        <family val="2"/>
        <charset val="161"/>
        <scheme val="minor"/>
      </rPr>
      <t>(ΟΜΑΔΕΣ 4,5)</t>
    </r>
  </si>
  <si>
    <t xml:space="preserve">ΙΣΟΖΥΓΙΟ </t>
  </si>
  <si>
    <t>Αποθέματα</t>
  </si>
  <si>
    <t>Μακρ. Υποχρεώσεις</t>
  </si>
  <si>
    <t>Βραχ . Υποχρεώσεις</t>
  </si>
  <si>
    <t>Σύνολο Υποχρεωσεων</t>
  </si>
  <si>
    <t xml:space="preserve">1.      </t>
  </si>
  <si>
    <t xml:space="preserve">38.00 Ταμείο </t>
  </si>
  <si>
    <t>Μηχανές Γραφείου</t>
  </si>
  <si>
    <t xml:space="preserve">Προϊόντα έτοιμα και ημιτελή </t>
  </si>
  <si>
    <t xml:space="preserve">Προμηθευτές εξωτερικού </t>
  </si>
  <si>
    <t>Ταμείο</t>
  </si>
  <si>
    <t>2.      6/01 Aγόρασε Μηχανές Γραφείου 1.500€  μετρητής</t>
  </si>
  <si>
    <t xml:space="preserve">Ταμείο </t>
  </si>
  <si>
    <t>Αγόρασε Μηχανές για το Γραφείο με μετρητά</t>
  </si>
  <si>
    <t xml:space="preserve">3.      9/1 έδωσε 1.000€ σε Προμηθευτή της από το εξωτερικό </t>
  </si>
  <si>
    <t xml:space="preserve">Προμηθευτές ςξωτερικού </t>
  </si>
  <si>
    <t>Πληρωμή Προμηθευτή Εξωτερικού με μετρητά</t>
  </si>
  <si>
    <t>4.      15/1 Πούλησε Προϊόντα έτοιμα και ημιτελή,  αξίας 2.500€ τα μισά με πίστωση τα άλλα μισά με μετρητά.</t>
  </si>
  <si>
    <t>15/1/20ΧΧ</t>
  </si>
  <si>
    <t xml:space="preserve">Πελάτες </t>
  </si>
  <si>
    <t>5.      19/1 πήρε δάνειο μακροχρόνιο από τράπεζα αξίας 2000€</t>
  </si>
  <si>
    <t>6.     20/01  Συμπληρωματική εισφορά του επιχειρηματία σε μετρητά  5000€</t>
  </si>
  <si>
    <t>7.   22/1 Πλήρωσε μέρος του δανείου (1.500€)</t>
  </si>
  <si>
    <t xml:space="preserve"> Τράπεζες - λογ/σμοί μακροπρόθεσμων υποχρεώσεων </t>
  </si>
  <si>
    <t>Εισφορά Επιχειρηματία</t>
  </si>
  <si>
    <t>Πληρωμή μέρος Δανείου</t>
  </si>
  <si>
    <t>Δάνειο από Τράπεζα</t>
  </si>
  <si>
    <t xml:space="preserve">Πώληση Προιόντων με μετρητά και πίστωαση </t>
  </si>
  <si>
    <t>1. Άνοιγμα ημερολογίου</t>
  </si>
  <si>
    <t>50 Προμηθευτές Εξωτερικού</t>
  </si>
  <si>
    <t>Πελάτες</t>
  </si>
  <si>
    <t xml:space="preserve"> Τράπεζες - λογ/σμοί μακροπρόθεσμων υποχρεώσεων</t>
  </si>
  <si>
    <t xml:space="preserve">Προμηθευτές Εξωτερικού </t>
  </si>
  <si>
    <t>Στις 31/12/20ΧΧ η επιχείρηση Α διέθετε μετρητά €16.000, Μηχανές Γραφείου €6.000 και Προϊόντα έτοιμα και ημιτελή (εμπορεύματα) αξίας €7.000, ενώ είχε λάβει και ένα δάνειο συνολικού ύψους €2.000 και  οι Προμηθευτές εξωτερικού της ανέρχονταν σε 3.000€.</t>
  </si>
  <si>
    <t>Ε=ΠΠ+Κ</t>
  </si>
  <si>
    <t>21.00</t>
  </si>
  <si>
    <t>38.00</t>
  </si>
  <si>
    <t>50.01</t>
  </si>
  <si>
    <t>45.10</t>
  </si>
  <si>
    <t>14.02</t>
  </si>
  <si>
    <t>30.00</t>
  </si>
  <si>
    <t xml:space="preserve"> Ταμείο </t>
  </si>
  <si>
    <t>Προμηθευτές Εξωτερικού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</si>
</sst>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/m;@"/>
  </numFmts>
  <fonts count="2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u/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u/>
      <sz val="16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b/>
      <i/>
      <u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4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u/>
      <sz val="14"/>
      <color theme="5"/>
      <name val="Calibri"/>
      <family val="2"/>
      <charset val="161"/>
      <scheme val="minor"/>
    </font>
    <font>
      <sz val="11"/>
      <color theme="5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1"/>
      <color theme="5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u val="double"/>
      <sz val="12"/>
      <color theme="1"/>
      <name val="Calibri"/>
      <family val="2"/>
      <charset val="161"/>
      <scheme val="minor"/>
    </font>
    <font>
      <b/>
      <i/>
      <u val="double"/>
      <sz val="12"/>
      <color theme="1"/>
      <name val="Calibri"/>
      <family val="2"/>
      <charset val="161"/>
      <scheme val="minor"/>
    </font>
    <font>
      <sz val="14"/>
      <color rgb="FF262626"/>
      <name val="Times New Roman"/>
      <family val="1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13" fillId="0" borderId="0" xfId="0" applyFont="1"/>
    <xf numFmtId="0" fontId="0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9" fillId="0" borderId="1" xfId="0" applyFont="1" applyBorder="1"/>
    <xf numFmtId="4" fontId="0" fillId="0" borderId="1" xfId="0" applyNumberFormat="1" applyBorder="1" applyAlignment="1">
      <alignment horizontal="left"/>
    </xf>
    <xf numFmtId="0" fontId="0" fillId="0" borderId="1" xfId="0" applyFont="1" applyBorder="1"/>
    <xf numFmtId="3" fontId="0" fillId="0" borderId="0" xfId="0" applyNumberFormat="1" applyFont="1" applyBorder="1"/>
    <xf numFmtId="4" fontId="1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0" xfId="0" applyNumberFormat="1"/>
    <xf numFmtId="4" fontId="17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9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left"/>
    </xf>
    <xf numFmtId="4" fontId="9" fillId="0" borderId="1" xfId="0" applyNumberFormat="1" applyFont="1" applyBorder="1"/>
    <xf numFmtId="0" fontId="14" fillId="0" borderId="0" xfId="0" applyFont="1" applyAlignment="1">
      <alignment horizontal="center"/>
    </xf>
    <xf numFmtId="0" fontId="16" fillId="0" borderId="0" xfId="0" applyFont="1" applyBorder="1"/>
    <xf numFmtId="0" fontId="14" fillId="4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11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ill="1"/>
    <xf numFmtId="0" fontId="14" fillId="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0" fillId="3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3" fontId="0" fillId="0" borderId="1" xfId="0" applyNumberFormat="1" applyBorder="1"/>
    <xf numFmtId="3" fontId="0" fillId="0" borderId="1" xfId="0" applyNumberFormat="1" applyFont="1" applyBorder="1"/>
    <xf numFmtId="3" fontId="0" fillId="0" borderId="1" xfId="0" applyNumberFormat="1" applyFont="1" applyFill="1" applyBorder="1"/>
    <xf numFmtId="3" fontId="16" fillId="0" borderId="1" xfId="0" applyNumberFormat="1" applyFont="1" applyBorder="1"/>
    <xf numFmtId="0" fontId="0" fillId="0" borderId="5" xfId="0" applyBorder="1"/>
    <xf numFmtId="0" fontId="1" fillId="0" borderId="7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4" fillId="7" borderId="1" xfId="0" applyFont="1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Fill="1" applyBorder="1"/>
    <xf numFmtId="3" fontId="0" fillId="0" borderId="5" xfId="0" applyNumberFormat="1" applyFont="1" applyFill="1" applyBorder="1"/>
    <xf numFmtId="0" fontId="24" fillId="0" borderId="1" xfId="0" applyFont="1" applyFill="1" applyBorder="1" applyAlignment="1">
      <alignment horizontal="center"/>
    </xf>
    <xf numFmtId="0" fontId="0" fillId="0" borderId="7" xfId="0" applyBorder="1"/>
    <xf numFmtId="0" fontId="16" fillId="0" borderId="7" xfId="0" applyFont="1" applyBorder="1"/>
    <xf numFmtId="0" fontId="0" fillId="0" borderId="7" xfId="0" applyFill="1" applyBorder="1"/>
    <xf numFmtId="0" fontId="0" fillId="0" borderId="5" xfId="0" applyFill="1" applyBorder="1"/>
    <xf numFmtId="0" fontId="0" fillId="0" borderId="7" xfId="0" applyFont="1" applyBorder="1"/>
    <xf numFmtId="0" fontId="0" fillId="0" borderId="5" xfId="0" applyFont="1" applyBorder="1"/>
    <xf numFmtId="3" fontId="0" fillId="0" borderId="5" xfId="0" applyNumberFormat="1" applyFont="1" applyBorder="1"/>
    <xf numFmtId="3" fontId="0" fillId="0" borderId="5" xfId="0" applyNumberFormat="1" applyBorder="1"/>
    <xf numFmtId="3" fontId="0" fillId="0" borderId="7" xfId="0" applyNumberFormat="1" applyBorder="1"/>
    <xf numFmtId="16" fontId="8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left"/>
    </xf>
    <xf numFmtId="16" fontId="4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3" fontId="9" fillId="0" borderId="0" xfId="0" applyNumberFormat="1" applyFont="1"/>
    <xf numFmtId="3" fontId="9" fillId="0" borderId="5" xfId="0" applyNumberFormat="1" applyFont="1" applyBorder="1"/>
    <xf numFmtId="0" fontId="25" fillId="8" borderId="0" xfId="0" applyFont="1" applyFill="1" applyAlignment="1">
      <alignment horizontal="left"/>
    </xf>
    <xf numFmtId="4" fontId="13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3" fontId="3" fillId="0" borderId="7" xfId="0" applyNumberFormat="1" applyFont="1" applyBorder="1"/>
    <xf numFmtId="0" fontId="1" fillId="0" borderId="1" xfId="0" applyFont="1" applyFill="1" applyBorder="1"/>
    <xf numFmtId="3" fontId="0" fillId="0" borderId="0" xfId="0" applyNumberFormat="1"/>
    <xf numFmtId="0" fontId="25" fillId="8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 wrapText="1"/>
    </xf>
    <xf numFmtId="0" fontId="1" fillId="8" borderId="1" xfId="0" applyFont="1" applyFill="1" applyBorder="1"/>
    <xf numFmtId="0" fontId="1" fillId="8" borderId="0" xfId="0" applyFont="1" applyFill="1" applyAlignment="1">
      <alignment horizontal="left"/>
    </xf>
    <xf numFmtId="0" fontId="1" fillId="9" borderId="0" xfId="0" applyFont="1" applyFill="1" applyAlignment="1">
      <alignment horizontal="left"/>
    </xf>
    <xf numFmtId="0" fontId="14" fillId="4" borderId="1" xfId="0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0" fillId="9" borderId="1" xfId="0" applyFont="1" applyFill="1" applyBorder="1" applyAlignment="1">
      <alignment horizontal="left" wrapText="1"/>
    </xf>
    <xf numFmtId="0" fontId="0" fillId="8" borderId="1" xfId="0" applyFont="1" applyFill="1" applyBorder="1"/>
    <xf numFmtId="0" fontId="0" fillId="0" borderId="0" xfId="0" applyAlignment="1"/>
    <xf numFmtId="0" fontId="0" fillId="0" borderId="0" xfId="0" applyBorder="1" applyAlignment="1">
      <alignment wrapText="1"/>
    </xf>
    <xf numFmtId="0" fontId="28" fillId="0" borderId="0" xfId="0" applyFont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12" fillId="4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1" fillId="6" borderId="0" xfId="0" applyFont="1" applyFill="1" applyAlignment="1"/>
    <xf numFmtId="0" fontId="1" fillId="4" borderId="1" xfId="0" applyFont="1" applyFill="1" applyBorder="1"/>
    <xf numFmtId="0" fontId="0" fillId="4" borderId="4" xfId="0" applyFill="1" applyBorder="1"/>
    <xf numFmtId="3" fontId="6" fillId="4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0" fillId="4" borderId="3" xfId="0" applyFill="1" applyBorder="1"/>
    <xf numFmtId="0" fontId="0" fillId="4" borderId="0" xfId="0" applyFill="1"/>
    <xf numFmtId="3" fontId="1" fillId="4" borderId="0" xfId="0" applyNumberFormat="1" applyFont="1" applyFill="1"/>
    <xf numFmtId="0" fontId="0" fillId="4" borderId="0" xfId="0" applyFill="1" applyBorder="1"/>
    <xf numFmtId="3" fontId="9" fillId="4" borderId="0" xfId="0" applyNumberFormat="1" applyFont="1" applyFill="1"/>
    <xf numFmtId="0" fontId="1" fillId="4" borderId="0" xfId="0" applyFont="1" applyFill="1" applyAlignment="1">
      <alignment horizontal="left"/>
    </xf>
    <xf numFmtId="3" fontId="6" fillId="4" borderId="1" xfId="0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3" fontId="1" fillId="4" borderId="0" xfId="0" applyNumberFormat="1" applyFont="1" applyFill="1" applyBorder="1"/>
    <xf numFmtId="3" fontId="1" fillId="4" borderId="3" xfId="0" applyNumberFormat="1" applyFont="1" applyFill="1" applyBorder="1"/>
    <xf numFmtId="3" fontId="0" fillId="4" borderId="0" xfId="0" applyNumberFormat="1" applyFill="1" applyAlignment="1">
      <alignment horizontal="right"/>
    </xf>
    <xf numFmtId="3" fontId="16" fillId="4" borderId="0" xfId="0" applyNumberFormat="1" applyFont="1" applyFill="1" applyBorder="1"/>
    <xf numFmtId="0" fontId="0" fillId="4" borderId="2" xfId="0" applyFill="1" applyBorder="1"/>
    <xf numFmtId="3" fontId="6" fillId="4" borderId="1" xfId="0" applyNumberFormat="1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3" fontId="23" fillId="4" borderId="3" xfId="0" applyNumberFormat="1" applyFont="1" applyFill="1" applyBorder="1"/>
    <xf numFmtId="0" fontId="4" fillId="4" borderId="1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</cellXfs>
  <cellStyles count="2">
    <cellStyle name="Currency 2" xfId="1" xr:uid="{00000000-0005-0000-0000-000000000000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96202-196F-41EB-874F-AF6A343EDD6C}">
  <dimension ref="A2:V27"/>
  <sheetViews>
    <sheetView topLeftCell="A2" workbookViewId="0">
      <selection activeCell="E18" sqref="E18"/>
    </sheetView>
  </sheetViews>
  <sheetFormatPr defaultRowHeight="15" x14ac:dyDescent="0.25"/>
  <cols>
    <col min="1" max="1" width="9.140625" style="2"/>
    <col min="2" max="2" width="27.5703125" style="2" bestFit="1" customWidth="1"/>
    <col min="3" max="3" width="26.42578125" style="2" customWidth="1"/>
    <col min="4" max="4" width="0.28515625" style="2" customWidth="1"/>
    <col min="5" max="5" width="34.28515625" style="2" customWidth="1"/>
    <col min="6" max="6" width="10.140625" style="2" bestFit="1" customWidth="1"/>
    <col min="7" max="16384" width="9.140625" style="2"/>
  </cols>
  <sheetData>
    <row r="2" spans="1:22" x14ac:dyDescent="0.25"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ht="18.75" x14ac:dyDescent="0.3">
      <c r="B3" s="18"/>
      <c r="C3" s="54" t="s">
        <v>20</v>
      </c>
      <c r="D3" s="18"/>
      <c r="E3" s="18"/>
      <c r="F3" s="18"/>
      <c r="K3" s="131"/>
      <c r="L3" s="131"/>
      <c r="M3" s="131"/>
      <c r="N3" s="131"/>
      <c r="O3" s="131"/>
      <c r="P3" s="131"/>
      <c r="Q3" s="131"/>
      <c r="R3" s="131"/>
      <c r="S3" s="3"/>
      <c r="T3" s="3"/>
    </row>
    <row r="4" spans="1:22" x14ac:dyDescent="0.25">
      <c r="B4" s="18"/>
      <c r="C4" s="18"/>
      <c r="D4" s="18"/>
      <c r="E4" s="18"/>
      <c r="F4" s="18"/>
      <c r="K4" s="131"/>
      <c r="L4" s="131"/>
      <c r="M4" s="131"/>
      <c r="N4" s="131"/>
      <c r="O4" s="131"/>
      <c r="P4" s="131"/>
      <c r="Q4" s="131"/>
      <c r="R4" s="131"/>
      <c r="S4" s="3"/>
      <c r="T4" s="3"/>
    </row>
    <row r="5" spans="1:22" x14ac:dyDescent="0.25">
      <c r="B5" s="18"/>
      <c r="C5" s="18"/>
      <c r="D5" s="18"/>
      <c r="E5" s="18"/>
      <c r="F5" s="18"/>
      <c r="K5" s="131"/>
      <c r="L5" s="131"/>
      <c r="M5" s="131"/>
      <c r="N5" s="131"/>
      <c r="O5" s="131"/>
      <c r="P5" s="131"/>
      <c r="Q5" s="131"/>
      <c r="R5" s="131"/>
      <c r="S5" s="3"/>
      <c r="T5" s="3"/>
    </row>
    <row r="6" spans="1:22" ht="15.75" x14ac:dyDescent="0.25">
      <c r="B6" s="49" t="s">
        <v>21</v>
      </c>
      <c r="C6" s="12"/>
      <c r="D6" s="18"/>
      <c r="E6" s="49" t="s">
        <v>22</v>
      </c>
      <c r="F6" s="18"/>
      <c r="K6" s="131"/>
      <c r="L6" s="131"/>
      <c r="M6" s="131"/>
      <c r="N6" s="131"/>
      <c r="O6" s="131"/>
      <c r="P6" s="131"/>
      <c r="Q6" s="131"/>
      <c r="R6" s="131"/>
      <c r="S6" s="3"/>
      <c r="T6" s="3"/>
    </row>
    <row r="7" spans="1:22" x14ac:dyDescent="0.25">
      <c r="B7" s="18"/>
      <c r="C7" s="18"/>
      <c r="D7" s="18"/>
      <c r="E7" s="18"/>
      <c r="F7" s="18"/>
      <c r="K7" s="131"/>
      <c r="L7" s="131"/>
      <c r="M7" s="131"/>
      <c r="N7" s="131"/>
      <c r="O7" s="131"/>
      <c r="P7" s="131"/>
      <c r="Q7" s="131"/>
      <c r="R7" s="131"/>
      <c r="S7" s="3"/>
      <c r="T7" s="3"/>
    </row>
    <row r="8" spans="1:22" ht="15" customHeight="1" x14ac:dyDescent="0.25">
      <c r="B8" s="20" t="s">
        <v>19</v>
      </c>
      <c r="C8" s="18"/>
      <c r="D8" s="18"/>
      <c r="E8" s="20" t="s">
        <v>23</v>
      </c>
      <c r="F8" s="18"/>
      <c r="K8" s="3"/>
      <c r="L8" s="3"/>
      <c r="M8" s="130"/>
      <c r="N8" s="130"/>
      <c r="O8" s="130"/>
      <c r="P8" s="130"/>
      <c r="Q8" s="130"/>
      <c r="R8" s="130"/>
      <c r="S8" s="130"/>
      <c r="T8" s="130"/>
      <c r="U8" s="130"/>
      <c r="V8" s="130"/>
    </row>
    <row r="9" spans="1:22" ht="18.75" customHeight="1" x14ac:dyDescent="0.25">
      <c r="B9" s="20" t="s">
        <v>35</v>
      </c>
      <c r="C9" s="18"/>
      <c r="D9" s="18"/>
      <c r="E9" s="18" t="s">
        <v>28</v>
      </c>
      <c r="F9" s="109">
        <v>24000</v>
      </c>
      <c r="K9" s="3"/>
      <c r="L9" s="132"/>
      <c r="M9" s="134" t="s">
        <v>73</v>
      </c>
      <c r="N9" s="134"/>
      <c r="O9" s="134"/>
      <c r="P9" s="134"/>
      <c r="Q9" s="134"/>
      <c r="R9" s="134"/>
      <c r="S9" s="134"/>
      <c r="T9" s="134"/>
      <c r="U9" s="134"/>
      <c r="V9" s="134"/>
    </row>
    <row r="10" spans="1:22" ht="15" customHeight="1" x14ac:dyDescent="0.25">
      <c r="B10" s="18" t="s">
        <v>47</v>
      </c>
      <c r="C10" s="21">
        <v>6000</v>
      </c>
      <c r="D10" s="18"/>
      <c r="E10" s="18"/>
      <c r="F10" s="31"/>
      <c r="K10" s="3"/>
      <c r="L10" s="132"/>
      <c r="M10" s="134"/>
      <c r="N10" s="134"/>
      <c r="O10" s="134"/>
      <c r="P10" s="134"/>
      <c r="Q10" s="134"/>
      <c r="R10" s="134"/>
      <c r="S10" s="134"/>
      <c r="T10" s="134"/>
      <c r="U10" s="134"/>
      <c r="V10" s="134"/>
    </row>
    <row r="11" spans="1:22" ht="15" customHeight="1" x14ac:dyDescent="0.25">
      <c r="B11" s="18"/>
      <c r="C11" s="21"/>
      <c r="D11" s="18"/>
      <c r="E11" s="20" t="s">
        <v>34</v>
      </c>
      <c r="F11" s="51">
        <f>F9+F10</f>
        <v>24000</v>
      </c>
      <c r="K11" s="3"/>
      <c r="L11" s="132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spans="1:22" ht="15" customHeight="1" x14ac:dyDescent="0.25">
      <c r="B12" s="20" t="s">
        <v>29</v>
      </c>
      <c r="C12" s="50">
        <f>SUM(C10:C11)</f>
        <v>6000</v>
      </c>
      <c r="D12" s="18"/>
      <c r="E12" s="18"/>
      <c r="F12" s="18"/>
      <c r="K12" s="3"/>
      <c r="L12" s="132"/>
      <c r="M12" s="134"/>
      <c r="N12" s="134"/>
      <c r="O12" s="134"/>
      <c r="P12" s="134"/>
      <c r="Q12" s="134"/>
      <c r="R12" s="134"/>
      <c r="S12" s="134"/>
      <c r="T12" s="134"/>
      <c r="U12" s="134"/>
      <c r="V12" s="134"/>
    </row>
    <row r="13" spans="1:22" ht="15" customHeight="1" x14ac:dyDescent="0.25">
      <c r="B13" s="18"/>
      <c r="C13" s="21"/>
      <c r="D13" s="18"/>
      <c r="E13" s="18"/>
      <c r="F13" s="18"/>
      <c r="K13" s="3"/>
      <c r="L13" s="132"/>
      <c r="M13" s="134"/>
      <c r="N13" s="134"/>
      <c r="O13" s="134"/>
      <c r="P13" s="134"/>
      <c r="Q13" s="134"/>
      <c r="R13" s="134"/>
      <c r="S13" s="134"/>
      <c r="T13" s="134"/>
      <c r="U13" s="134"/>
      <c r="V13" s="134"/>
    </row>
    <row r="14" spans="1:22" ht="15" customHeight="1" x14ac:dyDescent="0.25">
      <c r="B14" s="20" t="s">
        <v>30</v>
      </c>
      <c r="C14" s="21"/>
      <c r="D14" s="18"/>
      <c r="E14" s="20" t="s">
        <v>24</v>
      </c>
      <c r="F14" s="19"/>
      <c r="K14" s="3"/>
      <c r="L14" s="132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2" ht="15" customHeight="1" x14ac:dyDescent="0.25">
      <c r="B15" s="20" t="s">
        <v>41</v>
      </c>
      <c r="C15" s="21"/>
      <c r="D15" s="18"/>
      <c r="E15" s="20" t="s">
        <v>43</v>
      </c>
      <c r="F15" s="19"/>
      <c r="K15" s="3"/>
      <c r="L15" s="132"/>
      <c r="M15" s="134"/>
      <c r="N15" s="134"/>
      <c r="O15" s="134"/>
      <c r="P15" s="134"/>
      <c r="Q15" s="134"/>
      <c r="R15" s="134"/>
      <c r="S15" s="134"/>
      <c r="T15" s="134"/>
      <c r="U15" s="134"/>
      <c r="V15" s="134"/>
    </row>
    <row r="16" spans="1:22" ht="15" customHeight="1" x14ac:dyDescent="0.25">
      <c r="A16" s="18"/>
      <c r="B16" s="18" t="s">
        <v>48</v>
      </c>
      <c r="C16" s="21">
        <v>7000</v>
      </c>
      <c r="D16" s="18"/>
      <c r="E16" s="18" t="s">
        <v>49</v>
      </c>
      <c r="F16" s="19">
        <v>3000</v>
      </c>
      <c r="K16" s="3"/>
      <c r="L16" s="132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2:20" ht="15" customHeight="1" x14ac:dyDescent="0.25">
      <c r="B17" s="20" t="s">
        <v>31</v>
      </c>
      <c r="C17" s="21"/>
      <c r="D17" s="18"/>
      <c r="E17" s="20" t="s">
        <v>42</v>
      </c>
      <c r="F17" s="19"/>
      <c r="K17" s="3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2:20" ht="15" customHeight="1" x14ac:dyDescent="0.25">
      <c r="B18" s="22"/>
      <c r="C18" s="21"/>
      <c r="D18" s="18"/>
      <c r="E18" s="22" t="s">
        <v>71</v>
      </c>
      <c r="F18" s="19">
        <v>2000</v>
      </c>
      <c r="K18" s="3"/>
      <c r="L18" s="132"/>
      <c r="M18" s="132"/>
      <c r="N18" s="132"/>
      <c r="O18" s="132"/>
      <c r="P18" s="133" t="s">
        <v>74</v>
      </c>
      <c r="Q18" s="133"/>
      <c r="R18" s="132"/>
      <c r="S18" s="132"/>
      <c r="T18" s="132"/>
    </row>
    <row r="19" spans="2:20" ht="15" customHeight="1" x14ac:dyDescent="0.25">
      <c r="B19" s="22"/>
      <c r="C19" s="21"/>
      <c r="D19" s="18"/>
      <c r="E19" s="22"/>
      <c r="F19" s="19"/>
      <c r="K19" s="3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2:20" x14ac:dyDescent="0.25">
      <c r="B20" s="20" t="s">
        <v>32</v>
      </c>
      <c r="C20" s="21"/>
      <c r="D20" s="18"/>
      <c r="E20" s="18"/>
      <c r="F20" s="19"/>
    </row>
    <row r="21" spans="2:20" x14ac:dyDescent="0.25">
      <c r="B21" s="22" t="s">
        <v>4</v>
      </c>
      <c r="C21" s="21">
        <v>16000</v>
      </c>
      <c r="D21" s="18"/>
      <c r="E21" s="20" t="s">
        <v>44</v>
      </c>
      <c r="F21" s="51">
        <f>SUM(F15:F18)</f>
        <v>5000</v>
      </c>
    </row>
    <row r="22" spans="2:20" x14ac:dyDescent="0.25">
      <c r="B22" s="20" t="s">
        <v>33</v>
      </c>
      <c r="C22" s="50">
        <f>SUM(C16:C21)</f>
        <v>23000</v>
      </c>
      <c r="D22" s="18"/>
      <c r="E22" s="18"/>
      <c r="F22" s="19"/>
    </row>
    <row r="23" spans="2:20" x14ac:dyDescent="0.25">
      <c r="B23" s="18"/>
      <c r="C23" s="29"/>
      <c r="D23" s="18"/>
      <c r="E23" s="18"/>
      <c r="F23" s="19"/>
    </row>
    <row r="24" spans="2:20" x14ac:dyDescent="0.25">
      <c r="B24" s="18"/>
      <c r="C24" s="18"/>
      <c r="D24" s="18"/>
      <c r="E24" s="18"/>
      <c r="F24" s="19"/>
    </row>
    <row r="25" spans="2:20" x14ac:dyDescent="0.25">
      <c r="B25" s="18"/>
      <c r="C25" s="18"/>
      <c r="D25" s="18"/>
      <c r="E25" s="18"/>
      <c r="F25" s="19"/>
    </row>
    <row r="26" spans="2:20" x14ac:dyDescent="0.25">
      <c r="B26" s="18"/>
      <c r="C26" s="18"/>
      <c r="D26" s="18"/>
      <c r="E26" s="18"/>
      <c r="F26" s="19"/>
    </row>
    <row r="27" spans="2:20" x14ac:dyDescent="0.25">
      <c r="B27" s="20" t="s">
        <v>25</v>
      </c>
      <c r="C27" s="50">
        <f>SUM(C12+C22)</f>
        <v>29000</v>
      </c>
      <c r="D27" s="18"/>
      <c r="E27" s="20" t="s">
        <v>26</v>
      </c>
      <c r="F27" s="51">
        <f>SUM(F11+F21)</f>
        <v>29000</v>
      </c>
      <c r="G27" s="13"/>
    </row>
  </sheetData>
  <mergeCells count="1">
    <mergeCell ref="M9:V1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0"/>
  <sheetViews>
    <sheetView zoomScale="90" zoomScaleNormal="90" workbookViewId="0">
      <pane ySplit="5" topLeftCell="A6" activePane="bottomLeft" state="frozen"/>
      <selection pane="bottomLeft" activeCell="D13" sqref="D13"/>
    </sheetView>
  </sheetViews>
  <sheetFormatPr defaultColWidth="9.140625" defaultRowHeight="15.75" x14ac:dyDescent="0.25"/>
  <cols>
    <col min="1" max="1" width="9.140625" style="9"/>
    <col min="2" max="2" width="12.28515625" style="9" customWidth="1"/>
    <col min="3" max="3" width="12.85546875" style="6" customWidth="1"/>
    <col min="4" max="4" width="86.5703125" style="7" bestFit="1" customWidth="1"/>
    <col min="5" max="5" width="11.28515625" style="9" customWidth="1"/>
    <col min="6" max="6" width="19.140625" style="7" customWidth="1"/>
    <col min="7" max="7" width="20.85546875" style="7" customWidth="1"/>
    <col min="8" max="8" width="13.85546875" style="7" customWidth="1"/>
    <col min="9" max="16384" width="9.140625" style="7"/>
  </cols>
  <sheetData>
    <row r="2" spans="1:8" ht="21" x14ac:dyDescent="0.35">
      <c r="D2" s="135" t="s">
        <v>18</v>
      </c>
      <c r="E2" s="135"/>
    </row>
    <row r="5" spans="1:8" s="8" customFormat="1" ht="37.5" x14ac:dyDescent="0.3">
      <c r="A5" s="47" t="s">
        <v>3</v>
      </c>
      <c r="B5" s="55"/>
      <c r="C5" s="55" t="s">
        <v>36</v>
      </c>
      <c r="D5" s="44" t="s">
        <v>0</v>
      </c>
      <c r="E5" s="45"/>
      <c r="F5" s="45" t="s">
        <v>2</v>
      </c>
      <c r="G5" s="45" t="s">
        <v>1</v>
      </c>
    </row>
    <row r="6" spans="1:8" s="8" customFormat="1" x14ac:dyDescent="0.25">
      <c r="A6" s="136" t="s">
        <v>45</v>
      </c>
      <c r="B6" s="139"/>
      <c r="C6" s="139"/>
      <c r="D6" s="139"/>
      <c r="E6" s="139"/>
      <c r="F6" s="139"/>
      <c r="G6" s="140"/>
      <c r="H6" s="8" t="s">
        <v>68</v>
      </c>
    </row>
    <row r="7" spans="1:8" s="8" customFormat="1" x14ac:dyDescent="0.25">
      <c r="A7" s="46"/>
      <c r="B7" s="46"/>
      <c r="C7" s="43"/>
      <c r="D7" s="98">
        <v>44197</v>
      </c>
      <c r="E7" s="33"/>
      <c r="F7" s="33"/>
      <c r="G7" s="33"/>
    </row>
    <row r="8" spans="1:8" s="8" customFormat="1" x14ac:dyDescent="0.25">
      <c r="A8" s="46" t="s">
        <v>11</v>
      </c>
      <c r="B8" s="46"/>
      <c r="C8" s="32" t="s">
        <v>79</v>
      </c>
      <c r="D8" s="18" t="s">
        <v>47</v>
      </c>
      <c r="E8" s="34"/>
      <c r="F8" s="35">
        <v>6000</v>
      </c>
      <c r="G8" s="34"/>
    </row>
    <row r="9" spans="1:8" s="8" customFormat="1" x14ac:dyDescent="0.25">
      <c r="A9" s="46"/>
      <c r="B9" s="46"/>
      <c r="C9" s="32" t="s">
        <v>75</v>
      </c>
      <c r="D9" s="18" t="s">
        <v>48</v>
      </c>
      <c r="E9" s="35"/>
      <c r="F9" s="35">
        <v>7000</v>
      </c>
      <c r="G9" s="34"/>
    </row>
    <row r="10" spans="1:8" s="8" customFormat="1" x14ac:dyDescent="0.25">
      <c r="A10" s="46"/>
      <c r="B10" s="46"/>
      <c r="C10" s="32" t="s">
        <v>76</v>
      </c>
      <c r="D10" s="37" t="s">
        <v>50</v>
      </c>
      <c r="E10" s="34"/>
      <c r="F10" s="35">
        <v>16000</v>
      </c>
      <c r="G10" s="35"/>
    </row>
    <row r="11" spans="1:8" s="8" customFormat="1" x14ac:dyDescent="0.25">
      <c r="A11" s="46"/>
      <c r="B11" s="46"/>
      <c r="C11" s="32">
        <v>40</v>
      </c>
      <c r="D11" s="82" t="s">
        <v>28</v>
      </c>
      <c r="E11" s="34"/>
      <c r="F11" s="35"/>
      <c r="G11" s="35">
        <v>24000</v>
      </c>
    </row>
    <row r="12" spans="1:8" s="8" customFormat="1" x14ac:dyDescent="0.25">
      <c r="A12" s="46"/>
      <c r="B12" s="46"/>
      <c r="C12" s="32" t="s">
        <v>77</v>
      </c>
      <c r="D12" s="82" t="s">
        <v>49</v>
      </c>
      <c r="E12" s="34"/>
      <c r="F12" s="34"/>
      <c r="G12" s="35">
        <v>3000</v>
      </c>
    </row>
    <row r="13" spans="1:8" s="8" customFormat="1" x14ac:dyDescent="0.25">
      <c r="A13" s="46"/>
      <c r="B13" s="46"/>
      <c r="C13" s="32" t="s">
        <v>78</v>
      </c>
      <c r="D13" s="110" t="s">
        <v>63</v>
      </c>
      <c r="E13" s="34"/>
      <c r="F13" s="34"/>
      <c r="G13" s="35">
        <v>2000</v>
      </c>
    </row>
    <row r="14" spans="1:8" s="8" customFormat="1" x14ac:dyDescent="0.25">
      <c r="A14" s="136" t="s">
        <v>51</v>
      </c>
      <c r="B14" s="137"/>
      <c r="C14" s="137"/>
      <c r="D14" s="137"/>
      <c r="E14" s="137"/>
      <c r="F14" s="137"/>
      <c r="G14" s="138"/>
    </row>
    <row r="15" spans="1:8" s="8" customFormat="1" x14ac:dyDescent="0.25">
      <c r="A15" s="46"/>
      <c r="B15" s="46"/>
      <c r="C15" s="32"/>
      <c r="D15" s="36">
        <v>44202</v>
      </c>
      <c r="E15" s="34"/>
      <c r="F15" s="34"/>
      <c r="G15" s="34"/>
    </row>
    <row r="16" spans="1:8" x14ac:dyDescent="0.25">
      <c r="A16" s="48" t="s">
        <v>12</v>
      </c>
      <c r="B16" s="104"/>
      <c r="C16" s="103" t="s">
        <v>79</v>
      </c>
      <c r="D16" s="11" t="s">
        <v>47</v>
      </c>
      <c r="E16" s="38"/>
      <c r="F16" s="39">
        <v>1500</v>
      </c>
      <c r="G16" s="11"/>
    </row>
    <row r="17" spans="1:7" x14ac:dyDescent="0.25">
      <c r="A17" s="28"/>
      <c r="B17" s="28"/>
      <c r="C17" s="103" t="s">
        <v>76</v>
      </c>
      <c r="D17" s="40" t="s">
        <v>52</v>
      </c>
      <c r="E17" s="38"/>
      <c r="F17" s="39"/>
      <c r="G17" s="39">
        <v>1500</v>
      </c>
    </row>
    <row r="18" spans="1:7" x14ac:dyDescent="0.25">
      <c r="A18" s="28"/>
      <c r="B18" s="28"/>
      <c r="C18" s="37"/>
      <c r="D18" s="48" t="s">
        <v>53</v>
      </c>
      <c r="E18" s="38"/>
      <c r="F18" s="11"/>
      <c r="G18" s="39"/>
    </row>
    <row r="19" spans="1:7" x14ac:dyDescent="0.25">
      <c r="A19" s="136" t="s">
        <v>54</v>
      </c>
      <c r="B19" s="137"/>
      <c r="C19" s="137"/>
      <c r="D19" s="137"/>
      <c r="E19" s="137"/>
      <c r="F19" s="137"/>
      <c r="G19" s="138"/>
    </row>
    <row r="20" spans="1:7" x14ac:dyDescent="0.25">
      <c r="A20" s="28"/>
      <c r="B20" s="28"/>
      <c r="C20" s="37"/>
      <c r="D20" s="41">
        <v>44205</v>
      </c>
      <c r="E20" s="38"/>
      <c r="F20" s="11"/>
      <c r="G20" s="39"/>
    </row>
    <row r="21" spans="1:7" x14ac:dyDescent="0.25">
      <c r="A21" s="48" t="s">
        <v>13</v>
      </c>
      <c r="B21" s="48"/>
      <c r="C21" s="103" t="s">
        <v>77</v>
      </c>
      <c r="D21" s="11" t="s">
        <v>55</v>
      </c>
      <c r="E21" s="38"/>
      <c r="F21" s="39">
        <v>1000</v>
      </c>
      <c r="G21" s="39"/>
    </row>
    <row r="22" spans="1:7" x14ac:dyDescent="0.25">
      <c r="A22" s="28"/>
      <c r="B22" s="28"/>
      <c r="C22" s="103" t="s">
        <v>76</v>
      </c>
      <c r="D22" s="40" t="s">
        <v>52</v>
      </c>
      <c r="E22" s="38"/>
      <c r="F22" s="11"/>
      <c r="G22" s="39">
        <v>1000</v>
      </c>
    </row>
    <row r="23" spans="1:7" x14ac:dyDescent="0.25">
      <c r="A23" s="28"/>
      <c r="B23" s="28"/>
      <c r="C23" s="37"/>
      <c r="D23" s="105" t="s">
        <v>56</v>
      </c>
      <c r="E23" s="38"/>
      <c r="F23" s="11"/>
      <c r="G23" s="39"/>
    </row>
    <row r="24" spans="1:7" ht="17.25" customHeight="1" x14ac:dyDescent="0.25">
      <c r="A24" s="136" t="s">
        <v>57</v>
      </c>
      <c r="B24" s="137"/>
      <c r="C24" s="137"/>
      <c r="D24" s="137"/>
      <c r="E24" s="137"/>
      <c r="F24" s="137"/>
      <c r="G24" s="138"/>
    </row>
    <row r="25" spans="1:7" x14ac:dyDescent="0.25">
      <c r="A25" s="48" t="s">
        <v>14</v>
      </c>
      <c r="B25" s="48"/>
      <c r="C25" s="37"/>
      <c r="D25" s="41" t="s">
        <v>58</v>
      </c>
      <c r="E25" s="38"/>
      <c r="F25" s="11"/>
      <c r="G25" s="39"/>
    </row>
    <row r="26" spans="1:7" x14ac:dyDescent="0.25">
      <c r="A26" s="28"/>
      <c r="B26" s="48"/>
      <c r="C26" s="103" t="s">
        <v>76</v>
      </c>
      <c r="D26" s="11" t="s">
        <v>52</v>
      </c>
      <c r="E26" s="38"/>
      <c r="F26" s="39">
        <v>1250</v>
      </c>
      <c r="G26" s="11"/>
    </row>
    <row r="27" spans="1:7" ht="14.25" customHeight="1" x14ac:dyDescent="0.25">
      <c r="A27" s="28"/>
      <c r="B27" s="28"/>
      <c r="C27" s="103" t="s">
        <v>80</v>
      </c>
      <c r="D27" s="37" t="s">
        <v>59</v>
      </c>
      <c r="E27" s="38"/>
      <c r="F27" s="39">
        <v>1250</v>
      </c>
      <c r="G27" s="39"/>
    </row>
    <row r="28" spans="1:7" ht="14.25" customHeight="1" x14ac:dyDescent="0.25">
      <c r="A28" s="28"/>
      <c r="B28" s="28"/>
      <c r="C28" s="37" t="s">
        <v>75</v>
      </c>
      <c r="D28" s="40" t="s">
        <v>48</v>
      </c>
      <c r="E28" s="38"/>
      <c r="F28" s="11"/>
      <c r="G28" s="39">
        <v>2500</v>
      </c>
    </row>
    <row r="29" spans="1:7" ht="14.25" customHeight="1" x14ac:dyDescent="0.25">
      <c r="A29" s="111"/>
      <c r="B29" s="112"/>
      <c r="C29" s="113"/>
      <c r="D29" s="42" t="s">
        <v>67</v>
      </c>
      <c r="E29" s="114"/>
      <c r="F29" s="115"/>
      <c r="G29" s="116"/>
    </row>
    <row r="30" spans="1:7" x14ac:dyDescent="0.25">
      <c r="A30" s="136" t="s">
        <v>60</v>
      </c>
      <c r="B30" s="137"/>
      <c r="C30" s="137"/>
      <c r="D30" s="137"/>
      <c r="E30" s="137"/>
      <c r="F30" s="137"/>
      <c r="G30" s="138"/>
    </row>
    <row r="31" spans="1:7" x14ac:dyDescent="0.25">
      <c r="A31" s="48" t="s">
        <v>15</v>
      </c>
      <c r="B31" s="28"/>
      <c r="C31" s="37"/>
      <c r="D31" s="41">
        <v>44215</v>
      </c>
      <c r="E31" s="38"/>
      <c r="F31" s="11"/>
      <c r="G31" s="39"/>
    </row>
    <row r="32" spans="1:7" x14ac:dyDescent="0.25">
      <c r="A32" s="28"/>
      <c r="B32" s="28"/>
      <c r="C32" s="103" t="s">
        <v>76</v>
      </c>
      <c r="D32" s="11" t="s">
        <v>52</v>
      </c>
      <c r="E32" s="38"/>
      <c r="F32" s="39">
        <v>2000</v>
      </c>
      <c r="G32" s="11"/>
    </row>
    <row r="33" spans="1:7" x14ac:dyDescent="0.25">
      <c r="A33" s="28"/>
      <c r="B33" s="28"/>
      <c r="C33" s="103" t="s">
        <v>78</v>
      </c>
      <c r="D33" s="40" t="s">
        <v>63</v>
      </c>
      <c r="E33" s="38"/>
      <c r="F33" s="11"/>
      <c r="G33" s="39">
        <v>2000</v>
      </c>
    </row>
    <row r="34" spans="1:7" x14ac:dyDescent="0.25">
      <c r="A34" s="28"/>
      <c r="B34" s="28"/>
      <c r="C34" s="37"/>
      <c r="D34" s="105" t="s">
        <v>66</v>
      </c>
      <c r="E34" s="38"/>
      <c r="F34" s="11"/>
      <c r="G34" s="39"/>
    </row>
    <row r="35" spans="1:7" x14ac:dyDescent="0.25">
      <c r="A35" s="136" t="s">
        <v>61</v>
      </c>
      <c r="B35" s="137"/>
      <c r="C35" s="137"/>
      <c r="D35" s="137"/>
      <c r="E35" s="137"/>
      <c r="F35" s="137"/>
      <c r="G35" s="138"/>
    </row>
    <row r="36" spans="1:7" x14ac:dyDescent="0.25">
      <c r="A36" s="48" t="s">
        <v>16</v>
      </c>
      <c r="B36" s="48"/>
      <c r="C36" s="37"/>
      <c r="D36" s="41">
        <v>44216</v>
      </c>
      <c r="E36" s="28"/>
      <c r="F36" s="11"/>
      <c r="G36" s="11"/>
    </row>
    <row r="37" spans="1:7" x14ac:dyDescent="0.25">
      <c r="A37" s="28"/>
      <c r="B37" s="28"/>
      <c r="C37" s="103" t="s">
        <v>76</v>
      </c>
      <c r="D37" s="11" t="s">
        <v>52</v>
      </c>
      <c r="E37" s="28"/>
      <c r="F37" s="39">
        <v>5000</v>
      </c>
      <c r="G37" s="11"/>
    </row>
    <row r="38" spans="1:7" x14ac:dyDescent="0.25">
      <c r="A38" s="28"/>
      <c r="B38" s="28"/>
      <c r="C38" s="103">
        <v>40</v>
      </c>
      <c r="D38" s="40" t="s">
        <v>28</v>
      </c>
      <c r="E38" s="38"/>
      <c r="F38" s="11"/>
      <c r="G38" s="39">
        <v>5000</v>
      </c>
    </row>
    <row r="39" spans="1:7" x14ac:dyDescent="0.25">
      <c r="A39" s="48"/>
      <c r="B39" s="48"/>
      <c r="C39" s="37"/>
      <c r="D39" s="42" t="s">
        <v>64</v>
      </c>
      <c r="E39" s="28"/>
      <c r="F39" s="11"/>
      <c r="G39" s="11"/>
    </row>
    <row r="40" spans="1:7" x14ac:dyDescent="0.25">
      <c r="A40" s="136" t="s">
        <v>62</v>
      </c>
      <c r="B40" s="137"/>
      <c r="C40" s="137"/>
      <c r="D40" s="137"/>
      <c r="E40" s="137"/>
      <c r="F40" s="137"/>
      <c r="G40" s="138"/>
    </row>
    <row r="41" spans="1:7" x14ac:dyDescent="0.25">
      <c r="A41" s="28"/>
      <c r="B41" s="28"/>
      <c r="C41" s="37"/>
      <c r="D41" s="41">
        <v>44218</v>
      </c>
      <c r="E41" s="28"/>
      <c r="F41" s="11"/>
      <c r="G41" s="11"/>
    </row>
    <row r="42" spans="1:7" x14ac:dyDescent="0.25">
      <c r="A42" s="48" t="s">
        <v>17</v>
      </c>
      <c r="B42" s="28"/>
      <c r="C42" s="103" t="s">
        <v>78</v>
      </c>
      <c r="D42" s="37" t="s">
        <v>63</v>
      </c>
      <c r="E42" s="38"/>
      <c r="F42" s="39">
        <v>1500</v>
      </c>
      <c r="G42" s="11"/>
    </row>
    <row r="43" spans="1:7" x14ac:dyDescent="0.25">
      <c r="A43" s="28"/>
      <c r="B43" s="28"/>
      <c r="C43" s="103" t="s">
        <v>76</v>
      </c>
      <c r="D43" s="40" t="s">
        <v>52</v>
      </c>
      <c r="E43" s="28"/>
      <c r="F43" s="11"/>
      <c r="G43" s="39">
        <v>1500</v>
      </c>
    </row>
    <row r="44" spans="1:7" x14ac:dyDescent="0.25">
      <c r="A44" s="28"/>
      <c r="B44" s="28"/>
      <c r="C44" s="37"/>
      <c r="D44" s="42" t="s">
        <v>65</v>
      </c>
      <c r="E44" s="28"/>
      <c r="F44" s="11"/>
      <c r="G44" s="39"/>
    </row>
    <row r="45" spans="1:7" x14ac:dyDescent="0.25">
      <c r="A45" s="48"/>
      <c r="B45" s="48"/>
      <c r="C45" s="101"/>
      <c r="D45" s="101"/>
      <c r="E45" s="101"/>
      <c r="F45" s="101"/>
      <c r="G45" s="102"/>
    </row>
    <row r="46" spans="1:7" x14ac:dyDescent="0.25">
      <c r="A46" s="28"/>
      <c r="B46" s="28"/>
      <c r="C46" s="37"/>
      <c r="D46" s="41"/>
      <c r="E46" s="28"/>
      <c r="F46" s="11"/>
      <c r="G46" s="11"/>
    </row>
    <row r="47" spans="1:7" x14ac:dyDescent="0.25">
      <c r="A47" s="28"/>
      <c r="B47" s="48"/>
      <c r="C47" s="37"/>
      <c r="D47" s="11"/>
      <c r="E47" s="28"/>
      <c r="F47" s="39"/>
      <c r="G47" s="11"/>
    </row>
    <row r="48" spans="1:7" x14ac:dyDescent="0.25">
      <c r="A48" s="28"/>
      <c r="B48" s="28"/>
      <c r="C48" s="37"/>
      <c r="D48" s="11"/>
      <c r="E48" s="38"/>
      <c r="F48" s="11"/>
      <c r="G48" s="11"/>
    </row>
    <row r="49" spans="1:7" x14ac:dyDescent="0.25">
      <c r="A49" s="28"/>
      <c r="B49" s="28"/>
      <c r="C49" s="37"/>
      <c r="D49" s="37"/>
      <c r="E49" s="28"/>
      <c r="F49" s="11"/>
      <c r="G49" s="11"/>
    </row>
    <row r="50" spans="1:7" x14ac:dyDescent="0.25">
      <c r="A50" s="28"/>
      <c r="B50" s="28"/>
      <c r="C50" s="37"/>
      <c r="D50" s="11"/>
      <c r="E50" s="28"/>
      <c r="F50" s="11"/>
      <c r="G50" s="11"/>
    </row>
    <row r="51" spans="1:7" x14ac:dyDescent="0.25">
      <c r="A51" s="28"/>
      <c r="B51" s="28"/>
      <c r="C51" s="37"/>
      <c r="D51" s="11"/>
      <c r="F51" s="40"/>
      <c r="G51" s="11"/>
    </row>
    <row r="52" spans="1:7" x14ac:dyDescent="0.25">
      <c r="A52" s="71"/>
      <c r="B52" s="101"/>
      <c r="C52" s="37"/>
      <c r="D52" s="11"/>
      <c r="E52" s="28"/>
      <c r="F52" s="11"/>
      <c r="G52" s="11"/>
    </row>
    <row r="53" spans="1:7" x14ac:dyDescent="0.25">
      <c r="A53" s="48"/>
      <c r="B53" s="48"/>
      <c r="C53" s="37"/>
      <c r="D53" s="40"/>
      <c r="E53" s="28"/>
      <c r="F53" s="11"/>
      <c r="G53" s="39"/>
    </row>
    <row r="54" spans="1:7" x14ac:dyDescent="0.25">
      <c r="A54" s="28"/>
      <c r="B54" s="48"/>
      <c r="C54" s="37"/>
      <c r="D54" s="40"/>
      <c r="E54" s="38"/>
      <c r="F54" s="11"/>
      <c r="G54" s="11"/>
    </row>
    <row r="55" spans="1:7" x14ac:dyDescent="0.25">
      <c r="A55" s="28"/>
      <c r="B55" s="28"/>
      <c r="C55" s="37"/>
      <c r="D55" s="42"/>
      <c r="E55" s="28"/>
      <c r="F55" s="11"/>
      <c r="G55" s="11"/>
    </row>
    <row r="56" spans="1:7" x14ac:dyDescent="0.25">
      <c r="A56" s="28"/>
      <c r="B56" s="28"/>
      <c r="C56" s="99"/>
      <c r="D56" s="99"/>
      <c r="E56" s="99"/>
      <c r="F56" s="99"/>
      <c r="G56" s="100"/>
    </row>
    <row r="57" spans="1:7" x14ac:dyDescent="0.25">
      <c r="A57" s="28"/>
      <c r="B57" s="28"/>
      <c r="C57" s="37"/>
      <c r="D57" s="41"/>
      <c r="E57" s="28"/>
      <c r="F57" s="11"/>
      <c r="G57" s="11"/>
    </row>
    <row r="58" spans="1:7" x14ac:dyDescent="0.25">
      <c r="A58" s="28"/>
      <c r="B58" s="28"/>
      <c r="C58" s="37"/>
      <c r="D58" s="11"/>
      <c r="E58" s="28"/>
      <c r="F58" s="39"/>
      <c r="G58" s="11"/>
    </row>
    <row r="59" spans="1:7" x14ac:dyDescent="0.25">
      <c r="A59" s="28"/>
      <c r="B59" s="28"/>
      <c r="C59" s="37"/>
      <c r="D59" s="11"/>
      <c r="E59" s="38"/>
      <c r="F59" s="11"/>
      <c r="G59" s="11"/>
    </row>
    <row r="60" spans="1:7" x14ac:dyDescent="0.25">
      <c r="A60" s="28"/>
      <c r="B60" s="28"/>
      <c r="C60" s="37"/>
      <c r="D60" s="40"/>
      <c r="E60" s="28"/>
      <c r="F60" s="11"/>
      <c r="G60" s="39"/>
    </row>
    <row r="61" spans="1:7" x14ac:dyDescent="0.25">
      <c r="A61" s="28"/>
      <c r="B61" s="28"/>
      <c r="C61" s="37"/>
      <c r="D61" s="40"/>
      <c r="E61" s="38"/>
      <c r="F61" s="11"/>
      <c r="G61" s="11"/>
    </row>
    <row r="62" spans="1:7" x14ac:dyDescent="0.25">
      <c r="A62" s="28"/>
      <c r="B62" s="28"/>
      <c r="C62" s="37"/>
      <c r="D62" s="42"/>
      <c r="E62" s="28"/>
      <c r="F62" s="11"/>
      <c r="G62" s="11"/>
    </row>
    <row r="63" spans="1:7" ht="34.9" customHeight="1" x14ac:dyDescent="0.25">
      <c r="A63" s="70"/>
      <c r="B63" s="99"/>
      <c r="C63" s="57"/>
      <c r="D63" s="58"/>
      <c r="E63" s="59"/>
      <c r="F63" s="60"/>
      <c r="G63" s="60"/>
    </row>
    <row r="64" spans="1:7" x14ac:dyDescent="0.25">
      <c r="A64" s="48"/>
      <c r="B64" s="48"/>
      <c r="C64" s="37"/>
      <c r="D64" s="11"/>
      <c r="E64" s="28"/>
      <c r="F64" s="39"/>
      <c r="G64" s="11"/>
    </row>
    <row r="65" spans="1:7" x14ac:dyDescent="0.25">
      <c r="A65" s="28"/>
      <c r="B65" s="28"/>
      <c r="C65" s="37"/>
      <c r="D65" s="11"/>
      <c r="E65" s="38"/>
      <c r="F65" s="11"/>
      <c r="G65" s="11"/>
    </row>
    <row r="66" spans="1:7" x14ac:dyDescent="0.25">
      <c r="A66" s="28"/>
      <c r="B66" s="28"/>
      <c r="C66" s="37"/>
      <c r="D66" s="40"/>
      <c r="E66" s="28"/>
      <c r="F66" s="11"/>
      <c r="G66" s="39"/>
    </row>
    <row r="67" spans="1:7" x14ac:dyDescent="0.25">
      <c r="A67" s="28"/>
      <c r="B67" s="28"/>
      <c r="C67" s="37"/>
      <c r="D67" s="40"/>
      <c r="E67" s="28"/>
      <c r="F67" s="11"/>
      <c r="G67" s="39"/>
    </row>
    <row r="68" spans="1:7" x14ac:dyDescent="0.25">
      <c r="A68" s="28"/>
      <c r="B68" s="28"/>
      <c r="C68" s="7"/>
      <c r="D68" s="61"/>
      <c r="E68" s="38"/>
      <c r="F68" s="11"/>
      <c r="G68" s="11"/>
    </row>
    <row r="69" spans="1:7" x14ac:dyDescent="0.25">
      <c r="A69" s="28"/>
      <c r="B69" s="28"/>
      <c r="C69" s="57"/>
      <c r="D69" s="58"/>
      <c r="E69" s="59"/>
      <c r="F69" s="60"/>
      <c r="G69" s="60"/>
    </row>
    <row r="70" spans="1:7" x14ac:dyDescent="0.25">
      <c r="A70" s="56"/>
      <c r="B70" s="56"/>
      <c r="C70" s="37"/>
      <c r="D70" s="11"/>
      <c r="E70" s="28"/>
      <c r="F70" s="39"/>
      <c r="G70" s="11"/>
    </row>
    <row r="71" spans="1:7" x14ac:dyDescent="0.25">
      <c r="A71" s="28"/>
      <c r="B71" s="28"/>
      <c r="C71" s="37"/>
      <c r="D71" s="11"/>
      <c r="E71" s="28"/>
      <c r="F71" s="11"/>
      <c r="G71" s="11"/>
    </row>
    <row r="72" spans="1:7" x14ac:dyDescent="0.25">
      <c r="A72" s="28"/>
      <c r="B72" s="28"/>
      <c r="C72" s="37"/>
      <c r="D72" s="11"/>
      <c r="E72" s="28"/>
      <c r="F72" s="11"/>
      <c r="G72" s="11"/>
    </row>
    <row r="73" spans="1:7" x14ac:dyDescent="0.25">
      <c r="A73" s="28"/>
      <c r="B73" s="28"/>
      <c r="C73" s="37"/>
      <c r="D73" s="40"/>
      <c r="E73" s="28"/>
      <c r="F73" s="11"/>
      <c r="G73" s="39"/>
    </row>
    <row r="74" spans="1:7" x14ac:dyDescent="0.25">
      <c r="A74" s="28"/>
      <c r="B74" s="28"/>
      <c r="D74" s="61"/>
    </row>
    <row r="75" spans="1:7" x14ac:dyDescent="0.25">
      <c r="A75" s="28"/>
      <c r="B75" s="28"/>
      <c r="F75" s="62"/>
      <c r="G75" s="62"/>
    </row>
    <row r="76" spans="1:7" x14ac:dyDescent="0.25">
      <c r="A76" s="56"/>
      <c r="B76" s="56"/>
    </row>
    <row r="77" spans="1:7" x14ac:dyDescent="0.25">
      <c r="A77" s="28"/>
      <c r="B77" s="28"/>
    </row>
    <row r="78" spans="1:7" x14ac:dyDescent="0.25">
      <c r="A78" s="28"/>
      <c r="B78" s="28"/>
    </row>
    <row r="79" spans="1:7" x14ac:dyDescent="0.25">
      <c r="A79" s="28"/>
      <c r="B79" s="28"/>
    </row>
    <row r="80" spans="1:7" x14ac:dyDescent="0.25">
      <c r="A80" s="28"/>
      <c r="B80" s="28"/>
    </row>
  </sheetData>
  <mergeCells count="8">
    <mergeCell ref="D2:E2"/>
    <mergeCell ref="A35:G35"/>
    <mergeCell ref="A40:G40"/>
    <mergeCell ref="A6:G6"/>
    <mergeCell ref="A30:G30"/>
    <mergeCell ref="A24:G24"/>
    <mergeCell ref="A19:G19"/>
    <mergeCell ref="A14:G1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tabSelected="1" topLeftCell="A4" workbookViewId="0">
      <selection activeCell="A28" sqref="A28"/>
    </sheetView>
  </sheetViews>
  <sheetFormatPr defaultRowHeight="15" x14ac:dyDescent="0.25"/>
  <cols>
    <col min="1" max="1" width="34.85546875" customWidth="1"/>
    <col min="2" max="2" width="11.5703125" customWidth="1"/>
    <col min="3" max="3" width="9.140625" style="18" customWidth="1"/>
    <col min="4" max="4" width="10" customWidth="1"/>
    <col min="5" max="5" width="18.7109375" customWidth="1"/>
    <col min="6" max="6" width="9.5703125" style="18" customWidth="1"/>
    <col min="7" max="7" width="23.85546875" customWidth="1"/>
    <col min="8" max="8" width="17.5703125" customWidth="1"/>
    <col min="9" max="9" width="7.5703125" style="2" customWidth="1"/>
    <col min="10" max="10" width="12.85546875" style="2" customWidth="1"/>
    <col min="11" max="11" width="17.5703125" style="2" customWidth="1"/>
  </cols>
  <sheetData>
    <row r="1" spans="1:13" x14ac:dyDescent="0.25">
      <c r="I1" s="18"/>
      <c r="J1" s="18"/>
      <c r="K1" s="18"/>
    </row>
    <row r="2" spans="1:13" ht="18.75" x14ac:dyDescent="0.3">
      <c r="A2" s="141" t="s">
        <v>37</v>
      </c>
      <c r="B2" s="142"/>
      <c r="C2" s="142"/>
      <c r="D2" s="142"/>
      <c r="E2" s="142"/>
      <c r="F2" s="142"/>
      <c r="G2" s="142"/>
      <c r="H2" s="142"/>
      <c r="I2" s="18"/>
      <c r="J2" s="18"/>
      <c r="K2" s="18"/>
    </row>
    <row r="3" spans="1:13" s="2" customFormat="1" ht="18.75" x14ac:dyDescent="0.3">
      <c r="A3" s="52"/>
      <c r="C3" s="18"/>
      <c r="F3" s="18"/>
      <c r="I3" s="18"/>
      <c r="J3" s="18"/>
      <c r="K3" s="18"/>
    </row>
    <row r="4" spans="1:13" s="2" customFormat="1" ht="18.75" x14ac:dyDescent="0.3">
      <c r="A4" s="64" t="s">
        <v>38</v>
      </c>
      <c r="C4" s="18"/>
      <c r="F4" s="18"/>
      <c r="I4" s="18"/>
      <c r="J4" s="18"/>
      <c r="K4" s="18"/>
    </row>
    <row r="5" spans="1:13" x14ac:dyDescent="0.25">
      <c r="I5" s="18"/>
      <c r="J5" s="18"/>
      <c r="K5" s="18"/>
    </row>
    <row r="6" spans="1:13" x14ac:dyDescent="0.25">
      <c r="A6" s="143" t="s">
        <v>48</v>
      </c>
      <c r="B6" s="144"/>
      <c r="D6" s="152" t="s">
        <v>81</v>
      </c>
      <c r="E6" s="144"/>
      <c r="G6" s="143" t="s">
        <v>47</v>
      </c>
      <c r="H6" s="144"/>
      <c r="I6" s="18"/>
      <c r="J6" s="18"/>
      <c r="K6" s="18"/>
    </row>
    <row r="7" spans="1:13" ht="15.75" x14ac:dyDescent="0.25">
      <c r="A7" s="145">
        <v>7000</v>
      </c>
      <c r="B7" s="146">
        <v>2500</v>
      </c>
      <c r="D7" s="153">
        <v>16000</v>
      </c>
      <c r="E7" s="146">
        <v>1500</v>
      </c>
      <c r="G7" s="153">
        <v>6000</v>
      </c>
      <c r="H7" s="148"/>
      <c r="I7" s="18"/>
      <c r="J7" s="18"/>
      <c r="K7" s="18"/>
    </row>
    <row r="8" spans="1:13" ht="15.75" x14ac:dyDescent="0.25">
      <c r="A8" s="147"/>
      <c r="B8" s="148"/>
      <c r="D8" s="154">
        <v>1250</v>
      </c>
      <c r="E8" s="146">
        <v>1000</v>
      </c>
      <c r="G8" s="154">
        <v>1500</v>
      </c>
      <c r="H8" s="148"/>
      <c r="I8" s="18"/>
      <c r="J8" s="18"/>
      <c r="K8" s="18"/>
    </row>
    <row r="9" spans="1:13" ht="15.75" x14ac:dyDescent="0.25">
      <c r="A9" s="149">
        <v>4500</v>
      </c>
      <c r="B9" s="148"/>
      <c r="D9" s="154">
        <v>2000</v>
      </c>
      <c r="E9" s="146">
        <v>1500</v>
      </c>
      <c r="G9" s="156">
        <v>7500</v>
      </c>
      <c r="H9" s="148"/>
      <c r="I9" s="18"/>
      <c r="J9" s="18"/>
      <c r="K9" s="18"/>
    </row>
    <row r="10" spans="1:13" s="2" customFormat="1" ht="15.75" x14ac:dyDescent="0.25">
      <c r="A10" s="150"/>
      <c r="B10" s="151"/>
      <c r="C10" s="18"/>
      <c r="D10" s="154">
        <v>5000</v>
      </c>
      <c r="E10" s="148"/>
      <c r="F10" s="18"/>
      <c r="G10" s="3"/>
      <c r="I10" s="18"/>
      <c r="J10" s="18"/>
      <c r="K10" s="18"/>
    </row>
    <row r="11" spans="1:13" x14ac:dyDescent="0.25">
      <c r="A11" s="148"/>
      <c r="B11" s="148"/>
      <c r="D11" s="155">
        <v>20250</v>
      </c>
      <c r="E11" s="148"/>
      <c r="G11" s="89"/>
      <c r="H11" s="107"/>
      <c r="I11" s="18"/>
      <c r="J11" s="18"/>
      <c r="K11" s="18"/>
      <c r="M11" s="118">
        <f>A9+D11+G9+D17</f>
        <v>33500</v>
      </c>
    </row>
    <row r="12" spans="1:13" s="2" customFormat="1" x14ac:dyDescent="0.25">
      <c r="A12" s="148"/>
      <c r="B12" s="148"/>
      <c r="C12" s="18"/>
      <c r="D12" s="67"/>
      <c r="E12" s="106"/>
      <c r="F12" s="18"/>
      <c r="G12" s="89"/>
      <c r="H12" s="76"/>
      <c r="I12" s="18"/>
      <c r="J12" s="18"/>
      <c r="K12" s="18"/>
    </row>
    <row r="13" spans="1:13" x14ac:dyDescent="0.25">
      <c r="A13" s="16"/>
      <c r="B13" s="76"/>
      <c r="D13" s="152" t="s">
        <v>70</v>
      </c>
      <c r="E13" s="144"/>
      <c r="G13" s="77"/>
      <c r="H13" s="76"/>
      <c r="I13" s="18"/>
      <c r="J13" s="18"/>
      <c r="K13" s="18"/>
    </row>
    <row r="14" spans="1:13" ht="15.75" x14ac:dyDescent="0.25">
      <c r="A14" s="72"/>
      <c r="B14" s="76"/>
      <c r="D14" s="146">
        <v>1250</v>
      </c>
      <c r="E14" s="157"/>
      <c r="G14" s="89"/>
      <c r="H14" s="85"/>
      <c r="I14" s="18"/>
      <c r="J14" s="18"/>
      <c r="K14" s="18"/>
    </row>
    <row r="15" spans="1:13" x14ac:dyDescent="0.25">
      <c r="A15" s="18"/>
      <c r="B15" s="76"/>
      <c r="D15" s="147"/>
      <c r="E15" s="148"/>
      <c r="G15" s="89"/>
      <c r="H15" s="76"/>
      <c r="I15" s="18"/>
      <c r="J15" s="18"/>
      <c r="K15" s="18"/>
    </row>
    <row r="16" spans="1:13" x14ac:dyDescent="0.25">
      <c r="A16" s="18"/>
      <c r="B16" s="76"/>
      <c r="D16" s="147"/>
      <c r="E16" s="151"/>
      <c r="G16" s="89"/>
      <c r="H16" s="76"/>
      <c r="I16" s="18"/>
      <c r="J16" s="18"/>
      <c r="K16" s="18"/>
      <c r="M16" s="118"/>
    </row>
    <row r="17" spans="1:11" s="2" customFormat="1" x14ac:dyDescent="0.25">
      <c r="A17" s="78"/>
      <c r="B17" s="76"/>
      <c r="C17" s="18"/>
      <c r="D17" s="158">
        <v>1250</v>
      </c>
      <c r="E17" s="148"/>
      <c r="F17" s="18"/>
      <c r="G17" s="90"/>
      <c r="H17" s="76"/>
      <c r="I17" s="18"/>
      <c r="J17" s="18"/>
      <c r="K17" s="18"/>
    </row>
    <row r="18" spans="1:11" s="2" customFormat="1" x14ac:dyDescent="0.25">
      <c r="A18" s="75"/>
      <c r="B18" s="76"/>
      <c r="C18" s="18"/>
      <c r="D18" s="53"/>
      <c r="F18" s="18"/>
      <c r="G18" s="89"/>
      <c r="H18" s="76"/>
      <c r="I18" s="18"/>
      <c r="J18" s="18"/>
      <c r="K18" s="18"/>
    </row>
    <row r="19" spans="1:11" s="2" customFormat="1" x14ac:dyDescent="0.25">
      <c r="A19" s="16"/>
      <c r="B19" s="94"/>
      <c r="C19" s="18"/>
      <c r="D19" s="77"/>
      <c r="E19" s="76"/>
      <c r="F19" s="18"/>
      <c r="G19" s="89"/>
      <c r="H19" s="76"/>
      <c r="I19" s="18"/>
      <c r="J19" s="18"/>
      <c r="K19" s="18"/>
    </row>
    <row r="20" spans="1:11" s="2" customFormat="1" x14ac:dyDescent="0.25">
      <c r="A20" s="73"/>
      <c r="B20" s="95"/>
      <c r="C20" s="18"/>
      <c r="D20" s="97"/>
      <c r="E20" s="76"/>
      <c r="F20" s="18"/>
      <c r="G20" s="89"/>
      <c r="H20" s="76"/>
      <c r="I20" s="18"/>
      <c r="J20" s="18"/>
      <c r="K20" s="18"/>
    </row>
    <row r="21" spans="1:11" s="2" customFormat="1" x14ac:dyDescent="0.25">
      <c r="A21" s="73"/>
      <c r="B21" s="95"/>
      <c r="C21" s="18"/>
      <c r="D21" s="89"/>
      <c r="E21" s="76"/>
      <c r="F21" s="18"/>
      <c r="G21" s="89"/>
      <c r="H21" s="76"/>
      <c r="I21" s="18"/>
      <c r="J21" s="18"/>
      <c r="K21" s="18"/>
    </row>
    <row r="22" spans="1:11" s="2" customFormat="1" x14ac:dyDescent="0.25">
      <c r="A22" s="73"/>
      <c r="B22" s="95"/>
      <c r="C22" s="18"/>
      <c r="D22" s="89"/>
      <c r="E22" s="76"/>
      <c r="F22" s="18"/>
      <c r="G22" s="89"/>
      <c r="H22" s="76"/>
      <c r="I22" s="18"/>
      <c r="J22" s="18"/>
      <c r="K22" s="18"/>
    </row>
    <row r="23" spans="1:11" s="2" customFormat="1" x14ac:dyDescent="0.25">
      <c r="A23" s="22"/>
      <c r="B23" s="87"/>
      <c r="C23" s="18"/>
      <c r="D23" s="89"/>
      <c r="E23" s="76"/>
      <c r="F23" s="18"/>
      <c r="G23" s="89"/>
      <c r="H23" s="76"/>
      <c r="I23" s="18"/>
      <c r="J23" s="18"/>
      <c r="K23" s="18"/>
    </row>
    <row r="24" spans="1:11" s="2" customFormat="1" x14ac:dyDescent="0.25">
      <c r="A24" s="75"/>
      <c r="B24" s="87"/>
      <c r="C24" s="18"/>
      <c r="D24" s="89"/>
      <c r="E24" s="76"/>
      <c r="F24" s="18"/>
      <c r="G24" s="89"/>
      <c r="H24" s="76"/>
      <c r="I24" s="18"/>
      <c r="J24" s="18"/>
      <c r="K24" s="18"/>
    </row>
    <row r="25" spans="1:11" s="2" customFormat="1" x14ac:dyDescent="0.25">
      <c r="A25" s="18"/>
      <c r="B25" s="76"/>
      <c r="C25" s="18"/>
      <c r="D25" s="90"/>
      <c r="E25" s="76"/>
      <c r="F25" s="18"/>
      <c r="G25" s="89"/>
      <c r="H25" s="76"/>
      <c r="I25" s="18"/>
      <c r="J25" s="18"/>
      <c r="K25" s="18"/>
    </row>
    <row r="26" spans="1:11" s="2" customFormat="1" ht="18.75" x14ac:dyDescent="0.3">
      <c r="A26" s="64" t="s">
        <v>39</v>
      </c>
      <c r="C26" s="18"/>
      <c r="D26" s="53"/>
      <c r="F26" s="18"/>
      <c r="G26" s="3"/>
      <c r="I26" s="18"/>
      <c r="J26" s="18"/>
      <c r="K26" s="18"/>
    </row>
    <row r="27" spans="1:11" s="63" customFormat="1" ht="18.75" x14ac:dyDescent="0.3">
      <c r="A27" s="65"/>
      <c r="C27" s="80"/>
      <c r="D27" s="66"/>
      <c r="F27" s="80"/>
      <c r="G27" s="67"/>
      <c r="I27" s="88"/>
      <c r="J27" s="16"/>
      <c r="K27" s="18"/>
    </row>
    <row r="28" spans="1:11" s="63" customFormat="1" ht="47.25" x14ac:dyDescent="0.25">
      <c r="A28" s="152" t="s">
        <v>28</v>
      </c>
      <c r="B28" s="144"/>
      <c r="C28" s="80"/>
      <c r="D28" s="152" t="s">
        <v>82</v>
      </c>
      <c r="E28" s="144"/>
      <c r="F28" s="80"/>
      <c r="G28" s="164" t="s">
        <v>63</v>
      </c>
      <c r="H28" s="165"/>
      <c r="I28" s="166"/>
      <c r="J28" s="167"/>
      <c r="K28" s="18"/>
    </row>
    <row r="29" spans="1:11" s="63" customFormat="1" ht="15.75" x14ac:dyDescent="0.25">
      <c r="A29" s="159"/>
      <c r="B29" s="160">
        <v>24000</v>
      </c>
      <c r="C29" s="80"/>
      <c r="D29" s="146">
        <v>1000</v>
      </c>
      <c r="E29" s="145">
        <v>3000</v>
      </c>
      <c r="F29" s="80"/>
      <c r="G29" s="146">
        <v>1500</v>
      </c>
      <c r="H29" s="160">
        <v>2000</v>
      </c>
      <c r="I29" s="117"/>
      <c r="J29" s="18"/>
      <c r="K29" s="18"/>
    </row>
    <row r="30" spans="1:11" s="63" customFormat="1" ht="15.75" x14ac:dyDescent="0.25">
      <c r="A30" s="147"/>
      <c r="B30" s="161">
        <v>5000</v>
      </c>
      <c r="C30" s="80"/>
      <c r="D30" s="147"/>
      <c r="E30" s="162"/>
      <c r="F30" s="80"/>
      <c r="G30" s="147"/>
      <c r="H30" s="157">
        <v>2000</v>
      </c>
      <c r="I30" s="80"/>
      <c r="J30" s="80"/>
      <c r="K30" s="80"/>
    </row>
    <row r="31" spans="1:11" s="63" customFormat="1" x14ac:dyDescent="0.25">
      <c r="A31" s="147"/>
      <c r="B31" s="148"/>
      <c r="C31" s="80"/>
      <c r="D31" s="147"/>
      <c r="E31" s="148"/>
      <c r="F31" s="80"/>
      <c r="G31" s="147"/>
      <c r="H31" s="162"/>
      <c r="I31" s="80"/>
      <c r="J31" s="16"/>
      <c r="K31" s="18"/>
    </row>
    <row r="32" spans="1:11" s="63" customFormat="1" x14ac:dyDescent="0.25">
      <c r="A32" s="150"/>
      <c r="B32" s="150"/>
      <c r="C32" s="80"/>
      <c r="D32" s="148"/>
      <c r="E32" s="149">
        <v>2000</v>
      </c>
      <c r="F32" s="80"/>
      <c r="G32" s="163"/>
      <c r="H32" s="151"/>
      <c r="I32" s="80"/>
      <c r="J32" s="72"/>
      <c r="K32" s="82"/>
    </row>
    <row r="33" spans="1:11" s="63" customFormat="1" x14ac:dyDescent="0.25">
      <c r="A33" s="148"/>
      <c r="B33" s="151">
        <v>29000</v>
      </c>
      <c r="C33" s="80"/>
      <c r="D33" s="148"/>
      <c r="E33" s="151"/>
      <c r="F33" s="80"/>
      <c r="G33" s="150"/>
      <c r="H33" s="158"/>
      <c r="I33" s="80"/>
      <c r="J33" s="18"/>
      <c r="K33" s="18"/>
    </row>
    <row r="34" spans="1:11" s="63" customFormat="1" x14ac:dyDescent="0.25">
      <c r="C34" s="80"/>
      <c r="F34" s="80"/>
      <c r="G34" s="150"/>
      <c r="H34" s="158"/>
      <c r="I34" s="80"/>
      <c r="J34" s="80"/>
      <c r="K34" s="80"/>
    </row>
    <row r="35" spans="1:11" x14ac:dyDescent="0.25">
      <c r="C35" s="80"/>
      <c r="F35" s="80"/>
      <c r="G35" s="150"/>
      <c r="H35" s="158">
        <v>2500</v>
      </c>
      <c r="I35" s="18"/>
      <c r="J35" s="16"/>
      <c r="K35" s="18"/>
    </row>
    <row r="36" spans="1:11" x14ac:dyDescent="0.25">
      <c r="A36" s="3"/>
      <c r="B36" s="3"/>
      <c r="C36" s="80"/>
      <c r="D36" s="63"/>
      <c r="E36" s="63"/>
      <c r="F36" s="80"/>
      <c r="G36" s="67"/>
      <c r="H36" s="68"/>
      <c r="I36" s="18"/>
      <c r="J36" s="72"/>
      <c r="K36" s="18"/>
    </row>
    <row r="37" spans="1:11" ht="18.75" x14ac:dyDescent="0.3">
      <c r="A37" s="79"/>
      <c r="B37" s="76"/>
      <c r="C37" s="80"/>
      <c r="D37" s="91"/>
      <c r="E37" s="92"/>
      <c r="F37" s="80"/>
      <c r="G37" s="91"/>
      <c r="H37" s="86"/>
      <c r="I37" s="18"/>
      <c r="J37" s="18"/>
      <c r="K37" s="18"/>
    </row>
    <row r="38" spans="1:11" x14ac:dyDescent="0.25">
      <c r="A38" s="18"/>
      <c r="B38" s="76"/>
      <c r="D38" s="89"/>
      <c r="E38" s="76"/>
      <c r="G38" s="89"/>
      <c r="H38" s="76"/>
      <c r="I38" s="18"/>
      <c r="J38" s="18"/>
      <c r="K38" s="18"/>
    </row>
    <row r="39" spans="1:11" x14ac:dyDescent="0.25">
      <c r="A39" s="16"/>
      <c r="B39" s="76"/>
      <c r="C39" s="80"/>
      <c r="D39" s="89"/>
      <c r="E39" s="76"/>
      <c r="G39" s="89"/>
      <c r="H39" s="76"/>
      <c r="I39" s="18"/>
      <c r="J39" s="16"/>
      <c r="K39" s="18"/>
    </row>
    <row r="40" spans="1:11" s="2" customFormat="1" x14ac:dyDescent="0.25">
      <c r="A40" s="72"/>
      <c r="B40" s="76"/>
      <c r="C40" s="80"/>
      <c r="D40" s="89"/>
      <c r="E40" s="76"/>
      <c r="F40" s="18"/>
      <c r="G40" s="89"/>
      <c r="H40" s="76"/>
      <c r="I40" s="18"/>
      <c r="J40" s="72"/>
      <c r="K40" s="82"/>
    </row>
    <row r="41" spans="1:11" x14ac:dyDescent="0.25">
      <c r="A41" s="72"/>
      <c r="B41" s="76"/>
      <c r="C41" s="80"/>
      <c r="D41" s="89"/>
      <c r="E41" s="76"/>
      <c r="G41" s="89"/>
      <c r="H41" s="76"/>
      <c r="I41" s="18"/>
      <c r="J41" s="18"/>
      <c r="K41" s="18"/>
    </row>
    <row r="42" spans="1:11" x14ac:dyDescent="0.25">
      <c r="A42" s="18"/>
      <c r="B42" s="76"/>
      <c r="C42" s="80"/>
      <c r="D42" s="89"/>
      <c r="E42" s="76"/>
      <c r="G42" s="89"/>
      <c r="H42" s="76"/>
      <c r="I42" s="22"/>
      <c r="J42" s="22"/>
      <c r="K42" s="22"/>
    </row>
    <row r="43" spans="1:11" x14ac:dyDescent="0.25">
      <c r="A43" s="80"/>
      <c r="B43" s="92"/>
      <c r="C43" s="80"/>
      <c r="D43" s="89"/>
      <c r="E43" s="76"/>
      <c r="G43" s="89"/>
      <c r="H43" s="76"/>
      <c r="I43" s="73"/>
      <c r="J43" s="16"/>
      <c r="K43" s="18"/>
    </row>
    <row r="44" spans="1:11" x14ac:dyDescent="0.25">
      <c r="A44" s="80"/>
      <c r="B44" s="92"/>
      <c r="C44" s="80"/>
      <c r="D44" s="89"/>
      <c r="E44" s="76"/>
      <c r="G44" s="89"/>
      <c r="H44" s="76"/>
      <c r="I44" s="22"/>
      <c r="J44" s="72"/>
      <c r="K44" s="82"/>
    </row>
    <row r="45" spans="1:11" x14ac:dyDescent="0.25">
      <c r="A45" s="83"/>
      <c r="B45" s="92"/>
      <c r="C45" s="80"/>
      <c r="D45" s="77"/>
      <c r="E45" s="76"/>
      <c r="G45" s="89"/>
      <c r="H45" s="76"/>
      <c r="I45" s="22"/>
      <c r="J45" s="18"/>
      <c r="K45" s="18"/>
    </row>
    <row r="46" spans="1:11" s="2" customFormat="1" x14ac:dyDescent="0.25">
      <c r="A46" s="81"/>
      <c r="B46" s="92"/>
      <c r="C46" s="80"/>
      <c r="D46" s="89"/>
      <c r="E46" s="76"/>
      <c r="F46" s="18"/>
      <c r="G46" s="89"/>
      <c r="H46" s="76"/>
      <c r="I46" s="22"/>
      <c r="J46" s="22"/>
      <c r="K46" s="22"/>
    </row>
    <row r="47" spans="1:11" s="2" customFormat="1" x14ac:dyDescent="0.25">
      <c r="A47" s="18"/>
      <c r="B47" s="76"/>
      <c r="C47" s="18"/>
      <c r="D47" s="89"/>
      <c r="E47" s="76"/>
      <c r="F47" s="18"/>
      <c r="G47" s="89"/>
      <c r="H47" s="76"/>
      <c r="I47" s="22"/>
      <c r="J47" s="22"/>
      <c r="K47" s="22"/>
    </row>
    <row r="48" spans="1:11" s="2" customFormat="1" x14ac:dyDescent="0.25">
      <c r="A48" s="18"/>
      <c r="B48" s="76"/>
      <c r="C48" s="18"/>
      <c r="D48" s="89"/>
      <c r="E48" s="76"/>
      <c r="F48" s="18"/>
      <c r="G48" s="89"/>
      <c r="H48" s="76"/>
      <c r="I48" s="22"/>
      <c r="J48" s="22"/>
      <c r="K48" s="22"/>
    </row>
    <row r="49" spans="1:11" x14ac:dyDescent="0.25">
      <c r="A49" s="18"/>
      <c r="B49" s="76"/>
      <c r="D49" s="89"/>
      <c r="E49" s="76"/>
      <c r="G49" s="89"/>
      <c r="H49" s="76"/>
      <c r="I49" s="74"/>
      <c r="J49" s="74"/>
      <c r="K49" s="74"/>
    </row>
    <row r="50" spans="1:11" x14ac:dyDescent="0.25">
      <c r="A50" s="18"/>
      <c r="B50" s="76"/>
      <c r="D50" s="89"/>
      <c r="E50" s="76"/>
      <c r="G50" s="89"/>
      <c r="H50" s="76"/>
      <c r="I50" s="74"/>
      <c r="J50" s="74"/>
      <c r="K50" s="74"/>
    </row>
    <row r="51" spans="1:11" ht="18.75" x14ac:dyDescent="0.3">
      <c r="A51" s="84"/>
      <c r="B51" s="76"/>
      <c r="D51" s="89"/>
      <c r="E51" s="76"/>
      <c r="G51" s="89"/>
      <c r="H51" s="76"/>
      <c r="I51" s="74"/>
      <c r="J51" s="74"/>
      <c r="K51" s="74"/>
    </row>
    <row r="52" spans="1:11" x14ac:dyDescent="0.25">
      <c r="A52" s="18"/>
      <c r="B52" s="76"/>
      <c r="D52" s="89"/>
      <c r="E52" s="76"/>
      <c r="G52" s="89"/>
      <c r="H52" s="76"/>
      <c r="I52" s="73"/>
      <c r="J52" s="73"/>
      <c r="K52" s="73"/>
    </row>
    <row r="53" spans="1:11" x14ac:dyDescent="0.25">
      <c r="A53" s="16"/>
      <c r="B53" s="76"/>
      <c r="D53" s="77"/>
      <c r="E53" s="76"/>
      <c r="G53" s="89"/>
      <c r="H53" s="76"/>
      <c r="I53" s="18"/>
      <c r="J53" s="18"/>
      <c r="K53" s="18"/>
    </row>
    <row r="54" spans="1:11" x14ac:dyDescent="0.25">
      <c r="A54" s="18"/>
      <c r="B54" s="96"/>
      <c r="D54" s="89"/>
      <c r="E54" s="85"/>
      <c r="G54" s="93"/>
      <c r="H54" s="87"/>
      <c r="I54" s="18"/>
      <c r="J54" s="18"/>
      <c r="K54" s="18"/>
    </row>
    <row r="55" spans="1:11" x14ac:dyDescent="0.25">
      <c r="A55" s="4"/>
      <c r="B55" s="2"/>
      <c r="D55" s="4"/>
      <c r="E55" s="2"/>
      <c r="G55" s="14"/>
      <c r="H55" s="23"/>
    </row>
    <row r="56" spans="1:11" x14ac:dyDescent="0.25">
      <c r="A56" s="4"/>
      <c r="B56" s="2"/>
      <c r="D56" s="4"/>
      <c r="E56" s="2"/>
    </row>
  </sheetData>
  <mergeCells count="1">
    <mergeCell ref="A2:H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21"/>
  <sheetViews>
    <sheetView workbookViewId="0">
      <selection activeCell="B13" sqref="B13"/>
    </sheetView>
  </sheetViews>
  <sheetFormatPr defaultRowHeight="15" x14ac:dyDescent="0.25"/>
  <cols>
    <col min="2" max="2" width="31.42578125" bestFit="1" customWidth="1"/>
    <col min="3" max="3" width="14.28515625" style="5" bestFit="1" customWidth="1"/>
    <col min="4" max="4" width="31.42578125" style="10" bestFit="1" customWidth="1"/>
    <col min="5" max="5" width="25" customWidth="1"/>
    <col min="6" max="6" width="20.85546875" bestFit="1" customWidth="1"/>
    <col min="7" max="7" width="16.140625" bestFit="1" customWidth="1"/>
    <col min="8" max="8" width="10.28515625" bestFit="1" customWidth="1"/>
  </cols>
  <sheetData>
    <row r="4" spans="1:10" ht="18.75" x14ac:dyDescent="0.3">
      <c r="A4" s="5"/>
      <c r="B4" s="69" t="s">
        <v>40</v>
      </c>
      <c r="C4"/>
    </row>
    <row r="5" spans="1:10" s="5" customFormat="1" x14ac:dyDescent="0.25">
      <c r="A5" s="15" t="s">
        <v>3</v>
      </c>
      <c r="B5" s="26" t="s">
        <v>9</v>
      </c>
      <c r="C5" s="25" t="s">
        <v>8</v>
      </c>
      <c r="D5" s="25" t="s">
        <v>8</v>
      </c>
      <c r="E5" s="25" t="s">
        <v>10</v>
      </c>
      <c r="F5" s="25" t="s">
        <v>10</v>
      </c>
    </row>
    <row r="6" spans="1:10" x14ac:dyDescent="0.25">
      <c r="A6" s="15"/>
      <c r="B6" s="16"/>
      <c r="C6" s="15" t="s">
        <v>2</v>
      </c>
      <c r="D6" s="15" t="s">
        <v>1</v>
      </c>
      <c r="E6" s="15" t="s">
        <v>6</v>
      </c>
      <c r="F6" s="15" t="s">
        <v>7</v>
      </c>
    </row>
    <row r="7" spans="1:10" x14ac:dyDescent="0.25">
      <c r="A7" s="15">
        <v>1</v>
      </c>
      <c r="B7" s="119" t="s">
        <v>47</v>
      </c>
      <c r="C7" s="17">
        <v>7500</v>
      </c>
      <c r="D7" s="17"/>
      <c r="E7" s="17">
        <v>7500</v>
      </c>
      <c r="F7" s="17"/>
    </row>
    <row r="8" spans="1:10" x14ac:dyDescent="0.25">
      <c r="A8" s="15">
        <v>2</v>
      </c>
      <c r="B8" s="122" t="s">
        <v>48</v>
      </c>
      <c r="C8" s="17">
        <v>7000</v>
      </c>
      <c r="D8" s="17">
        <v>2500</v>
      </c>
      <c r="E8" s="17">
        <v>4500</v>
      </c>
      <c r="F8" s="17"/>
    </row>
    <row r="9" spans="1:10" s="2" customFormat="1" x14ac:dyDescent="0.25">
      <c r="A9" s="15">
        <v>3</v>
      </c>
      <c r="B9" s="108" t="s">
        <v>46</v>
      </c>
      <c r="C9" s="17">
        <v>24250</v>
      </c>
      <c r="D9" s="17">
        <v>4000</v>
      </c>
      <c r="E9" s="17">
        <v>20250</v>
      </c>
      <c r="F9" s="17"/>
    </row>
    <row r="10" spans="1:10" x14ac:dyDescent="0.25">
      <c r="A10" s="15">
        <v>4</v>
      </c>
      <c r="B10" s="123" t="s">
        <v>70</v>
      </c>
      <c r="C10" s="17">
        <v>1250</v>
      </c>
      <c r="D10" s="17"/>
      <c r="E10" s="17">
        <v>1250</v>
      </c>
      <c r="F10" s="17"/>
    </row>
    <row r="11" spans="1:10" s="2" customFormat="1" x14ac:dyDescent="0.25">
      <c r="A11" s="15">
        <v>6</v>
      </c>
      <c r="B11" s="124" t="s">
        <v>27</v>
      </c>
      <c r="D11" s="17">
        <v>29000</v>
      </c>
      <c r="E11" s="17"/>
      <c r="F11" s="17">
        <v>29000</v>
      </c>
    </row>
    <row r="12" spans="1:10" s="2" customFormat="1" x14ac:dyDescent="0.25">
      <c r="A12" s="15">
        <v>7</v>
      </c>
      <c r="B12" s="120" t="s">
        <v>69</v>
      </c>
      <c r="C12" s="17">
        <v>1000</v>
      </c>
      <c r="D12" s="17">
        <v>3000</v>
      </c>
      <c r="E12" s="17"/>
      <c r="F12" s="17">
        <v>2000</v>
      </c>
    </row>
    <row r="13" spans="1:10" ht="30" x14ac:dyDescent="0.25">
      <c r="A13" s="15">
        <v>9</v>
      </c>
      <c r="B13" s="121" t="s">
        <v>71</v>
      </c>
      <c r="C13" s="17">
        <v>1500</v>
      </c>
      <c r="D13" s="17">
        <v>4000</v>
      </c>
      <c r="E13" s="17"/>
      <c r="F13" s="17">
        <v>2500</v>
      </c>
    </row>
    <row r="14" spans="1:10" x14ac:dyDescent="0.25">
      <c r="A14" s="1"/>
      <c r="B14" s="27"/>
      <c r="C14" s="24">
        <f>SUM(C7:C13)</f>
        <v>42500</v>
      </c>
      <c r="D14" s="24">
        <f>SUM(D8:D13)</f>
        <v>42500</v>
      </c>
      <c r="E14" s="24">
        <f>SUM(E7:E13)</f>
        <v>33500</v>
      </c>
      <c r="F14" s="24">
        <f>SUM(F11:F13)</f>
        <v>33500</v>
      </c>
    </row>
    <row r="15" spans="1:10" s="2" customFormat="1" x14ac:dyDescent="0.25">
      <c r="A15"/>
      <c r="B15"/>
      <c r="C15" s="5"/>
      <c r="D15" s="10"/>
      <c r="E15"/>
      <c r="F15"/>
      <c r="J15" s="2" t="s">
        <v>5</v>
      </c>
    </row>
    <row r="16" spans="1:10" x14ac:dyDescent="0.25">
      <c r="F16" s="30"/>
    </row>
    <row r="21" spans="1:6" s="1" customFormat="1" x14ac:dyDescent="0.25">
      <c r="A21"/>
      <c r="B21"/>
      <c r="C21" s="5"/>
      <c r="D21" s="10"/>
      <c r="E21"/>
      <c r="F2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W27"/>
  <sheetViews>
    <sheetView workbookViewId="0">
      <selection activeCell="E18" sqref="E18"/>
    </sheetView>
  </sheetViews>
  <sheetFormatPr defaultRowHeight="15" x14ac:dyDescent="0.25"/>
  <cols>
    <col min="2" max="2" width="27.5703125" bestFit="1" customWidth="1"/>
    <col min="3" max="3" width="26.42578125" style="10" customWidth="1"/>
    <col min="4" max="4" width="0.28515625" customWidth="1"/>
    <col min="5" max="5" width="34.28515625" customWidth="1"/>
    <col min="6" max="6" width="10.140625" bestFit="1" customWidth="1"/>
  </cols>
  <sheetData>
    <row r="3" spans="2:23" ht="18.75" x14ac:dyDescent="0.3">
      <c r="B3" s="18"/>
      <c r="C3" s="125" t="s">
        <v>20</v>
      </c>
      <c r="D3" s="18"/>
      <c r="E3" s="18"/>
      <c r="F3" s="18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2:23" x14ac:dyDescent="0.25">
      <c r="B4" s="18"/>
      <c r="C4" s="82"/>
      <c r="D4" s="18"/>
      <c r="E4" s="18"/>
      <c r="F4" s="18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</row>
    <row r="5" spans="2:23" x14ac:dyDescent="0.25">
      <c r="B5" s="18"/>
      <c r="C5" s="82"/>
      <c r="D5" s="18"/>
      <c r="E5" s="18"/>
      <c r="F5" s="18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</row>
    <row r="6" spans="2:23" ht="15.75" x14ac:dyDescent="0.25">
      <c r="B6" s="49" t="s">
        <v>21</v>
      </c>
      <c r="C6" s="82"/>
      <c r="D6" s="18"/>
      <c r="E6" s="49" t="s">
        <v>22</v>
      </c>
      <c r="F6" s="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</row>
    <row r="7" spans="2:23" x14ac:dyDescent="0.25">
      <c r="B7" s="18"/>
      <c r="C7" s="82"/>
      <c r="D7" s="18"/>
      <c r="E7" s="18"/>
      <c r="F7" s="18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2:23" x14ac:dyDescent="0.25">
      <c r="B8" s="20" t="s">
        <v>19</v>
      </c>
      <c r="C8" s="82"/>
      <c r="D8" s="18"/>
      <c r="E8" s="20" t="s">
        <v>23</v>
      </c>
      <c r="F8" s="18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2:23" x14ac:dyDescent="0.25">
      <c r="B9" s="18" t="s">
        <v>47</v>
      </c>
      <c r="C9" s="19">
        <v>7500</v>
      </c>
      <c r="D9" s="18"/>
      <c r="E9" s="18" t="s">
        <v>28</v>
      </c>
      <c r="F9" s="19">
        <v>29000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</row>
    <row r="10" spans="2:23" x14ac:dyDescent="0.25">
      <c r="B10" s="18"/>
      <c r="C10" s="126"/>
      <c r="D10" s="18"/>
      <c r="E10" s="18"/>
      <c r="F10" s="31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</row>
    <row r="11" spans="2:23" x14ac:dyDescent="0.25">
      <c r="B11" s="18"/>
      <c r="C11" s="126"/>
      <c r="D11" s="18"/>
      <c r="E11" s="20" t="s">
        <v>34</v>
      </c>
      <c r="F11" s="51">
        <f>F9+F10</f>
        <v>29000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</row>
    <row r="12" spans="2:23" x14ac:dyDescent="0.25">
      <c r="B12" s="20" t="s">
        <v>29</v>
      </c>
      <c r="C12" s="127">
        <v>7500</v>
      </c>
      <c r="D12" s="18"/>
      <c r="E12" s="18"/>
      <c r="F12" s="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</row>
    <row r="13" spans="2:23" x14ac:dyDescent="0.25">
      <c r="B13" s="18"/>
      <c r="C13" s="126"/>
      <c r="D13" s="18"/>
      <c r="E13" s="18"/>
      <c r="F13" s="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</row>
    <row r="14" spans="2:23" x14ac:dyDescent="0.25">
      <c r="B14" s="20" t="s">
        <v>30</v>
      </c>
      <c r="C14" s="126"/>
      <c r="D14" s="18"/>
      <c r="E14" s="20" t="s">
        <v>24</v>
      </c>
      <c r="F14" s="19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</row>
    <row r="15" spans="2:23" s="2" customFormat="1" x14ac:dyDescent="0.25">
      <c r="B15" s="20" t="s">
        <v>41</v>
      </c>
      <c r="C15" s="126"/>
      <c r="D15" s="18"/>
      <c r="E15" s="20" t="s">
        <v>43</v>
      </c>
      <c r="F15" s="19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</row>
    <row r="16" spans="2:23" s="2" customFormat="1" x14ac:dyDescent="0.25">
      <c r="B16" s="129" t="s">
        <v>48</v>
      </c>
      <c r="C16" s="126">
        <v>4500</v>
      </c>
      <c r="D16" s="18"/>
      <c r="E16" s="22" t="s">
        <v>72</v>
      </c>
      <c r="F16" s="19">
        <v>2000</v>
      </c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</row>
    <row r="17" spans="2:23" x14ac:dyDescent="0.25">
      <c r="B17" s="20" t="s">
        <v>31</v>
      </c>
      <c r="C17" s="126"/>
      <c r="D17" s="18"/>
      <c r="E17" s="20" t="s">
        <v>42</v>
      </c>
      <c r="F17" s="1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</row>
    <row r="18" spans="2:23" ht="30" x14ac:dyDescent="0.25">
      <c r="B18" s="22" t="s">
        <v>70</v>
      </c>
      <c r="C18" s="126">
        <v>1250</v>
      </c>
      <c r="D18" s="18"/>
      <c r="E18" s="128" t="s">
        <v>71</v>
      </c>
      <c r="F18" s="19">
        <v>2500</v>
      </c>
    </row>
    <row r="19" spans="2:23" s="2" customFormat="1" x14ac:dyDescent="0.25">
      <c r="B19" s="22"/>
      <c r="C19" s="126"/>
      <c r="D19" s="18"/>
      <c r="E19" s="22"/>
      <c r="F19" s="19"/>
    </row>
    <row r="20" spans="2:23" x14ac:dyDescent="0.25">
      <c r="B20" s="20" t="s">
        <v>32</v>
      </c>
      <c r="C20" s="126"/>
      <c r="D20" s="18"/>
      <c r="E20" s="18"/>
      <c r="F20" s="19"/>
    </row>
    <row r="21" spans="2:23" x14ac:dyDescent="0.25">
      <c r="B21" s="22" t="s">
        <v>50</v>
      </c>
      <c r="C21" s="126">
        <v>20250</v>
      </c>
      <c r="D21" s="18"/>
      <c r="E21" s="20" t="s">
        <v>44</v>
      </c>
      <c r="F21" s="51">
        <f>SUM(F15:F18)</f>
        <v>4500</v>
      </c>
    </row>
    <row r="22" spans="2:23" x14ac:dyDescent="0.25">
      <c r="B22" s="20" t="s">
        <v>33</v>
      </c>
      <c r="C22" s="127">
        <f>C16+C18+C21</f>
        <v>26000</v>
      </c>
      <c r="D22" s="18"/>
      <c r="E22" s="18"/>
      <c r="F22" s="19"/>
    </row>
    <row r="23" spans="2:23" x14ac:dyDescent="0.25">
      <c r="B23" s="18"/>
      <c r="C23" s="82"/>
      <c r="D23" s="18"/>
      <c r="E23" s="18"/>
      <c r="F23" s="19"/>
    </row>
    <row r="24" spans="2:23" x14ac:dyDescent="0.25">
      <c r="B24" s="18"/>
      <c r="C24" s="82"/>
      <c r="D24" s="18"/>
      <c r="E24" s="18"/>
      <c r="F24" s="19"/>
    </row>
    <row r="25" spans="2:23" x14ac:dyDescent="0.25">
      <c r="B25" s="18"/>
      <c r="C25" s="82"/>
      <c r="D25" s="18"/>
      <c r="E25" s="18"/>
      <c r="F25" s="19"/>
    </row>
    <row r="26" spans="2:23" x14ac:dyDescent="0.25">
      <c r="B26" s="18"/>
      <c r="C26" s="82"/>
      <c r="D26" s="18"/>
      <c r="E26" s="18"/>
      <c r="F26" s="19"/>
    </row>
    <row r="27" spans="2:23" x14ac:dyDescent="0.25">
      <c r="B27" s="20" t="s">
        <v>25</v>
      </c>
      <c r="C27" s="127">
        <f>SUM(C12+C22)</f>
        <v>33500</v>
      </c>
      <c r="D27" s="18"/>
      <c r="E27" s="20" t="s">
        <v>26</v>
      </c>
      <c r="F27" s="51">
        <f>SUM(F11+F21)</f>
        <v>33500</v>
      </c>
      <c r="G27" s="13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1. ΙΣΟΛΟΓΙΣΜΟΣ</vt:lpstr>
      <vt:lpstr>2.ΗΜΕΡΟΛΟΓΙΑΚΕΣ ΕΓΓΡΑΦΕΣ</vt:lpstr>
      <vt:lpstr>3.ΓΕΝΙΚΑ-ΑΝΑΛΥΤΙΚΑ ΚΑΘΟΛΙΚΑ</vt:lpstr>
      <vt:lpstr>4.ΟΡΙΣΤΙΚΟ ΙΣΟΖΥΓΙΟ </vt:lpstr>
      <vt:lpstr>5.ΙΣΟΛΟΓΙΣΜΟΣ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userPC</cp:lastModifiedBy>
  <cp:lastPrinted>2018-11-23T19:01:07Z</cp:lastPrinted>
  <dcterms:created xsi:type="dcterms:W3CDTF">2018-11-22T07:59:28Z</dcterms:created>
  <dcterms:modified xsi:type="dcterms:W3CDTF">2021-04-22T11:01:16Z</dcterms:modified>
</cp:coreProperties>
</file>