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:\Siakavelas_23022021\Σιακαβέλας 12_10_2018\10. Μαθήματα ΠΔΜ\1. Εργαστήριο Χημικής Μηχανικής ΙΙ\2025 - 2026\"/>
    </mc:Choice>
  </mc:AlternateContent>
  <xr:revisionPtr revIDLastSave="0" documentId="13_ncr:1_{D42B1320-8FB4-4DF3-8128-8173849A9D91}" xr6:coauthVersionLast="47" xr6:coauthVersionMax="47" xr10:uidLastSave="{00000000-0000-0000-0000-000000000000}"/>
  <bookViews>
    <workbookView xWindow="-25320" yWindow="420" windowWidth="25440" windowHeight="15390" xr2:uid="{00000000-000D-0000-FFFF-FFFF00000000}"/>
  </bookViews>
  <sheets>
    <sheet name="Φύλλο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" i="1" l="1"/>
  <c r="L5" i="1"/>
  <c r="M5" i="1" s="1"/>
  <c r="P5" i="1" s="1"/>
  <c r="L37" i="1"/>
  <c r="M37" i="1" s="1"/>
  <c r="P37" i="1" s="1"/>
  <c r="O37" i="1"/>
  <c r="B37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6" i="1"/>
  <c r="L20" i="1" l="1"/>
  <c r="M20" i="1" s="1"/>
  <c r="O7" i="1"/>
  <c r="O27" i="1"/>
  <c r="O11" i="1"/>
  <c r="O20" i="1"/>
  <c r="O31" i="1"/>
  <c r="O21" i="1"/>
  <c r="O9" i="1"/>
  <c r="O25" i="1"/>
  <c r="O18" i="1"/>
  <c r="O36" i="1"/>
  <c r="O22" i="1"/>
  <c r="O12" i="1"/>
  <c r="O15" i="1"/>
  <c r="O13" i="1"/>
  <c r="O6" i="1"/>
  <c r="O33" i="1"/>
  <c r="O10" i="1"/>
  <c r="O17" i="1"/>
  <c r="O28" i="1"/>
  <c r="O16" i="1"/>
  <c r="O19" i="1"/>
  <c r="O35" i="1"/>
  <c r="O32" i="1"/>
  <c r="O14" i="1"/>
  <c r="O26" i="1"/>
  <c r="O23" i="1"/>
  <c r="O24" i="1"/>
  <c r="O30" i="1"/>
  <c r="O34" i="1"/>
  <c r="O29" i="1"/>
  <c r="O8" i="1"/>
  <c r="L15" i="1"/>
  <c r="M15" i="1" s="1"/>
  <c r="L30" i="1"/>
  <c r="M30" i="1" s="1"/>
  <c r="L14" i="1"/>
  <c r="M14" i="1" s="1"/>
  <c r="L32" i="1"/>
  <c r="M32" i="1" s="1"/>
  <c r="L25" i="1"/>
  <c r="M25" i="1" s="1"/>
  <c r="P25" i="1" s="1"/>
  <c r="L31" i="1"/>
  <c r="M31" i="1" s="1"/>
  <c r="L11" i="1"/>
  <c r="M11" i="1" s="1"/>
  <c r="L27" i="1"/>
  <c r="M27" i="1" s="1"/>
  <c r="P27" i="1" s="1"/>
  <c r="L21" i="1"/>
  <c r="M21" i="1" s="1"/>
  <c r="L9" i="1"/>
  <c r="M9" i="1" s="1"/>
  <c r="L18" i="1"/>
  <c r="M18" i="1" s="1"/>
  <c r="L7" i="1"/>
  <c r="M7" i="1" s="1"/>
  <c r="L36" i="1"/>
  <c r="M36" i="1" s="1"/>
  <c r="L22" i="1"/>
  <c r="M22" i="1" s="1"/>
  <c r="L12" i="1"/>
  <c r="M12" i="1" s="1"/>
  <c r="L13" i="1"/>
  <c r="M13" i="1" s="1"/>
  <c r="L6" i="1"/>
  <c r="M6" i="1" s="1"/>
  <c r="L33" i="1"/>
  <c r="M33" i="1" s="1"/>
  <c r="L10" i="1"/>
  <c r="M10" i="1" s="1"/>
  <c r="L17" i="1"/>
  <c r="M17" i="1" s="1"/>
  <c r="L28" i="1"/>
  <c r="M28" i="1" s="1"/>
  <c r="P28" i="1" s="1"/>
  <c r="L16" i="1"/>
  <c r="M16" i="1" s="1"/>
  <c r="L19" i="1"/>
  <c r="M19" i="1" s="1"/>
  <c r="L35" i="1"/>
  <c r="M35" i="1" s="1"/>
  <c r="L26" i="1"/>
  <c r="M26" i="1" s="1"/>
  <c r="P26" i="1" s="1"/>
  <c r="L23" i="1"/>
  <c r="M23" i="1" s="1"/>
  <c r="L24" i="1"/>
  <c r="M24" i="1" s="1"/>
  <c r="L34" i="1"/>
  <c r="M34" i="1" s="1"/>
  <c r="P34" i="1" s="1"/>
  <c r="L29" i="1"/>
  <c r="M29" i="1" s="1"/>
  <c r="P29" i="1" s="1"/>
  <c r="L8" i="1"/>
  <c r="M8" i="1" s="1"/>
  <c r="P9" i="1" l="1"/>
  <c r="P31" i="1"/>
  <c r="P30" i="1"/>
  <c r="P17" i="1"/>
  <c r="P23" i="1"/>
  <c r="P10" i="1"/>
  <c r="P7" i="1"/>
  <c r="P36" i="1"/>
  <c r="P24" i="1"/>
  <c r="P19" i="1"/>
  <c r="P18" i="1"/>
  <c r="P12" i="1"/>
  <c r="P11" i="1"/>
  <c r="P8" i="1"/>
  <c r="P22" i="1"/>
  <c r="P16" i="1"/>
  <c r="P21" i="1"/>
  <c r="P35" i="1"/>
  <c r="P13" i="1"/>
  <c r="P20" i="1"/>
  <c r="P15" i="1"/>
  <c r="P14" i="1"/>
  <c r="P33" i="1"/>
  <c r="P32" i="1"/>
  <c r="P6" i="1"/>
</calcChain>
</file>

<file path=xl/sharedStrings.xml><?xml version="1.0" encoding="utf-8"?>
<sst xmlns="http://schemas.openxmlformats.org/spreadsheetml/2006/main" count="51" uniqueCount="51">
  <si>
    <t>Αριθμός Μητρώου</t>
  </si>
  <si>
    <t>Α/Α</t>
  </si>
  <si>
    <t>Μέθοδοι Παρασκευής Καταλυτικών Δειγμάτων</t>
  </si>
  <si>
    <t>Τεχνικές Χαρακτηρισμού Καταλυτικών Δειγμάτων</t>
  </si>
  <si>
    <t xml:space="preserve">	Ξηρή αναμόρφωση του βιοαερίου</t>
  </si>
  <si>
    <t>Καταλυτική εκλεκτική αποξυγόνωση φυτικών ελαίων</t>
  </si>
  <si>
    <t>Εργαστηριακές ασκήσεις</t>
  </si>
  <si>
    <r>
      <t>Μεθανοποίηση του CO</t>
    </r>
    <r>
      <rPr>
        <b/>
        <vertAlign val="subscript"/>
        <sz val="11"/>
        <color theme="1"/>
        <rFont val="Times New Roman"/>
        <family val="1"/>
        <charset val="161"/>
      </rPr>
      <t>2</t>
    </r>
  </si>
  <si>
    <t>Ατμοαναμόρφωση γλυκερόλης</t>
  </si>
  <si>
    <t>Δεν κατατέθηκε εργασία</t>
  </si>
  <si>
    <t>Αναμόρφωση αιθανίου</t>
  </si>
  <si>
    <t>M.O βαθμολογιών εργασιών</t>
  </si>
  <si>
    <t>Τελική εξέταση</t>
  </si>
  <si>
    <t>20% των εργασιών εξαμήνου</t>
  </si>
  <si>
    <t>Ονοματεπώνυμο</t>
  </si>
  <si>
    <t>Τελικός Βαθμός</t>
  </si>
  <si>
    <t>80% της τελικής εξέτασης</t>
  </si>
  <si>
    <t>Παρουσία</t>
  </si>
  <si>
    <t>ΒΛΕΤΣΗ ΓΕΩΡΓΙΑ</t>
  </si>
  <si>
    <t>ΓΙΑΝΝΟΥΛΗΣ ΓΙΩΡΓΟΣ</t>
  </si>
  <si>
    <t>ΓΚΟΥΤΖΟΥΡΕΛΑ ΚΑΤΕΡΙΝΑ</t>
  </si>
  <si>
    <t>ΓΡΙΝΙΑΡΑΚΗ ΜΑΡΙΑ</t>
  </si>
  <si>
    <t>ΔΑΠΕΡΗ ΕΥΑΓΓΕΛΙΑ</t>
  </si>
  <si>
    <t>ΕΥΜΟΡΦΟΠΟΥΛΟΣ ΑΘΑΝΑΣΙΟΣ</t>
  </si>
  <si>
    <t>ΖΑΟΥΤΣΟΥ ΔΕΣΠΟΙΝΑ</t>
  </si>
  <si>
    <t>ΚΑΝΙΝΗ ΝΙΚΟΛΕΤΑ</t>
  </si>
  <si>
    <t>ΚΑΡΑΒΑ ΜΑΡΙΝΑ</t>
  </si>
  <si>
    <t>ΚΑΡΑΔΗΜΗΤΡΑ ΕΥΘΥΜΙΑ</t>
  </si>
  <si>
    <t>ΚΑΡΔΟΛΑΜΑ ΠΑΡΑΣΚΕΥΗ</t>
  </si>
  <si>
    <t>ΚΑΣΜΕΡΙΔΟΥ ΑΝΑΣΤΑΣΙΑ</t>
  </si>
  <si>
    <t>ΚΟΝΤΟΣ ΝΕΣΤΩΡ</t>
  </si>
  <si>
    <t>ΚΩΝΣΤΑΝΤΟΥΛΑ ΜΑΡΙΝΑ-ΜΕΤΑΞΙΑ</t>
  </si>
  <si>
    <t>ΛΕΠΙΔΗΣ ΑΝΔΡΕΑΣ</t>
  </si>
  <si>
    <t>ΜΑΓΑΚΗ-ΒΑΣΙΛΕΙΟΥ ΧΑΡΙΤΩΜΕΝΗ</t>
  </si>
  <si>
    <t>ΜΑΡΟΣ ΣΩΤΗΡΗΣ</t>
  </si>
  <si>
    <t>ΜΑΣΑΛΗ ΣΤΥΛΙΑΝΗ</t>
  </si>
  <si>
    <t>ΜΗΤΡΟΠΟΥΛΟΣ ΜΑΡΙΟΣ</t>
  </si>
  <si>
    <t>ΜΙΧΑΛΟΠΟΥΛΟΣ ΜΙΛΤΙΑΔΗΣ</t>
  </si>
  <si>
    <t>ΠΑΠΑΔΑΤΟΣ ΧΡΗΣΤΟΣ</t>
  </si>
  <si>
    <t>ΠΑΠΑΔΟΠΟΥΛΟΣ ΓΙΩΡΓΟΣ</t>
  </si>
  <si>
    <t>ΠΑΠΑΖΑΦΕΙΡΗ ΑΝΝΑ</t>
  </si>
  <si>
    <t>ΠΕΤΡΟΓΙΑΝΝΗΣ ΝΙΚΟΛΑΟΣ</t>
  </si>
  <si>
    <t>ΠΙΠΕΡΟΠΟΥΛΟΥ ΑΝΝΑ</t>
  </si>
  <si>
    <t>ΡΕΤΣΑ ΜΑΡΚΕΛΛΑ</t>
  </si>
  <si>
    <t>ΣΕΪΜΕΝΗ ΑΡΓΥΡΩ</t>
  </si>
  <si>
    <t>ΣΕΡΑΣΚΕΡΗ ΜΑΡΘΑ</t>
  </si>
  <si>
    <t>ΣΤΕΦΑΝΙΔΟΥ ΧΡΥΣΟΥΛΑ</t>
  </si>
  <si>
    <t>ΤΑΣΙΟΠΟΥΛΟΥ ΗΛΙΑΝΑ</t>
  </si>
  <si>
    <t>ΤΖΗΛΙΑΛΗ ΔΕΣΠΟΙΝΑ</t>
  </si>
  <si>
    <t>ΧΡΟΝΟΠΟΥΛΟΥ ΚΥΡΙΑΚΗ</t>
  </si>
  <si>
    <t>ΒΙΛΔΟΣ ΗΛΙΑΣ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</si>
</sst>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1"/>
    </font>
    <font>
      <b/>
      <sz val="11"/>
      <color theme="1"/>
      <name val="Times New Roman"/>
      <family val="1"/>
      <charset val="161"/>
    </font>
    <font>
      <b/>
      <vertAlign val="subscript"/>
      <sz val="11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40"/>
  <sheetViews>
    <sheetView tabSelected="1" zoomScale="70" zoomScaleNormal="70" workbookViewId="0">
      <selection activeCell="K47" sqref="K47"/>
    </sheetView>
  </sheetViews>
  <sheetFormatPr defaultRowHeight="14.25" x14ac:dyDescent="0.25"/>
  <cols>
    <col min="1" max="1" width="9.140625" style="2"/>
    <col min="2" max="2" width="8.7109375" style="2" customWidth="1"/>
    <col min="3" max="3" width="23.7109375" style="2" customWidth="1"/>
    <col min="4" max="4" width="32" style="2" customWidth="1"/>
    <col min="5" max="6" width="24.7109375" style="2" bestFit="1" customWidth="1"/>
    <col min="7" max="7" width="19.28515625" style="2" bestFit="1" customWidth="1"/>
    <col min="8" max="8" width="22.42578125" style="2" bestFit="1" customWidth="1"/>
    <col min="9" max="9" width="19.28515625" style="2" bestFit="1" customWidth="1"/>
    <col min="10" max="10" width="18.5703125" style="2" bestFit="1" customWidth="1"/>
    <col min="11" max="11" width="22.85546875" style="2" bestFit="1" customWidth="1"/>
    <col min="12" max="12" width="18.7109375" style="2" bestFit="1" customWidth="1"/>
    <col min="13" max="13" width="19.28515625" style="2" bestFit="1" customWidth="1"/>
    <col min="14" max="14" width="15.42578125" style="2" bestFit="1" customWidth="1"/>
    <col min="15" max="15" width="12.85546875" style="2" customWidth="1"/>
    <col min="16" max="16" width="16.28515625" style="2" bestFit="1" customWidth="1"/>
    <col min="17" max="16384" width="9.140625" style="2"/>
  </cols>
  <sheetData>
    <row r="2" spans="2:16" ht="15" thickBot="1" x14ac:dyDescent="0.3"/>
    <row r="3" spans="2:16" ht="15.75" customHeight="1" thickBot="1" x14ac:dyDescent="0.3">
      <c r="E3" s="20" t="s">
        <v>6</v>
      </c>
      <c r="F3" s="21"/>
      <c r="G3" s="21"/>
      <c r="H3" s="21"/>
      <c r="I3" s="21"/>
      <c r="J3" s="21"/>
      <c r="K3" s="22"/>
    </row>
    <row r="4" spans="2:16" ht="57.75" customHeight="1" thickBot="1" x14ac:dyDescent="0.3">
      <c r="B4" s="9" t="s">
        <v>1</v>
      </c>
      <c r="C4" s="9" t="s">
        <v>0</v>
      </c>
      <c r="D4" s="9" t="s">
        <v>14</v>
      </c>
      <c r="E4" s="10" t="s">
        <v>2</v>
      </c>
      <c r="F4" s="10" t="s">
        <v>3</v>
      </c>
      <c r="G4" s="10" t="s">
        <v>4</v>
      </c>
      <c r="H4" s="10" t="s">
        <v>5</v>
      </c>
      <c r="I4" s="10" t="s">
        <v>7</v>
      </c>
      <c r="J4" s="10" t="s">
        <v>8</v>
      </c>
      <c r="K4" s="10" t="s">
        <v>10</v>
      </c>
      <c r="L4" s="11" t="s">
        <v>11</v>
      </c>
      <c r="M4" s="11" t="s">
        <v>13</v>
      </c>
      <c r="N4" s="12" t="s">
        <v>12</v>
      </c>
      <c r="O4" s="11" t="s">
        <v>16</v>
      </c>
      <c r="P4" s="9" t="s">
        <v>15</v>
      </c>
    </row>
    <row r="5" spans="2:16" ht="15" x14ac:dyDescent="0.25">
      <c r="B5" s="18">
        <v>1</v>
      </c>
      <c r="C5" s="19">
        <v>356</v>
      </c>
      <c r="D5" s="19" t="s">
        <v>50</v>
      </c>
      <c r="E5" s="25"/>
      <c r="F5" s="18"/>
      <c r="G5" s="18"/>
      <c r="H5" s="18"/>
      <c r="I5" s="18"/>
      <c r="J5" s="18"/>
      <c r="K5" s="18"/>
      <c r="L5" s="8" t="e">
        <f t="shared" ref="L5:L10" si="0">AVERAGE(E5:K5)</f>
        <v>#DIV/0!</v>
      </c>
      <c r="M5" s="8" t="e">
        <f t="shared" ref="M5:M36" si="1">L5*0.2</f>
        <v>#DIV/0!</v>
      </c>
      <c r="N5" s="18"/>
      <c r="O5" s="8">
        <f t="shared" ref="O5:O36" si="2">N5*0.8</f>
        <v>0</v>
      </c>
      <c r="P5" s="8" t="e">
        <f t="shared" ref="P5:P24" si="3">SUM(M5+O5)</f>
        <v>#DIV/0!</v>
      </c>
    </row>
    <row r="6" spans="2:16" s="1" customFormat="1" ht="15" x14ac:dyDescent="0.25">
      <c r="B6" s="7">
        <f>1+B5</f>
        <v>2</v>
      </c>
      <c r="C6" s="15">
        <v>551</v>
      </c>
      <c r="D6" s="15" t="s">
        <v>18</v>
      </c>
      <c r="E6" s="24"/>
      <c r="F6" s="8"/>
      <c r="G6" s="8"/>
      <c r="H6" s="8"/>
      <c r="I6" s="8"/>
      <c r="J6" s="8"/>
      <c r="K6" s="8"/>
      <c r="L6" s="8" t="e">
        <f t="shared" si="0"/>
        <v>#DIV/0!</v>
      </c>
      <c r="M6" s="8" t="e">
        <f t="shared" si="1"/>
        <v>#DIV/0!</v>
      </c>
      <c r="N6" s="8"/>
      <c r="O6" s="8">
        <f t="shared" si="2"/>
        <v>0</v>
      </c>
      <c r="P6" s="8" t="e">
        <f t="shared" si="3"/>
        <v>#DIV/0!</v>
      </c>
    </row>
    <row r="7" spans="2:16" s="1" customFormat="1" ht="15" x14ac:dyDescent="0.25">
      <c r="B7" s="7">
        <f t="shared" ref="B7:B36" si="4">1+B6</f>
        <v>3</v>
      </c>
      <c r="C7" s="16">
        <v>554</v>
      </c>
      <c r="D7" s="16" t="s">
        <v>19</v>
      </c>
      <c r="E7" s="23"/>
      <c r="F7" s="4"/>
      <c r="G7" s="4"/>
      <c r="H7" s="4"/>
      <c r="I7" s="4"/>
      <c r="J7" s="4"/>
      <c r="K7" s="4"/>
      <c r="L7" s="4" t="e">
        <f t="shared" si="0"/>
        <v>#DIV/0!</v>
      </c>
      <c r="M7" s="4" t="e">
        <f t="shared" si="1"/>
        <v>#DIV/0!</v>
      </c>
      <c r="N7" s="4"/>
      <c r="O7" s="4">
        <f t="shared" si="2"/>
        <v>0</v>
      </c>
      <c r="P7" s="4" t="e">
        <f t="shared" si="3"/>
        <v>#DIV/0!</v>
      </c>
    </row>
    <row r="8" spans="2:16" s="1" customFormat="1" ht="15" x14ac:dyDescent="0.25">
      <c r="B8" s="7">
        <f t="shared" si="4"/>
        <v>4</v>
      </c>
      <c r="C8" s="16">
        <v>558</v>
      </c>
      <c r="D8" s="16" t="s">
        <v>20</v>
      </c>
      <c r="E8" s="23"/>
      <c r="F8" s="4"/>
      <c r="G8" s="4"/>
      <c r="H8" s="4"/>
      <c r="I8" s="4"/>
      <c r="J8" s="4"/>
      <c r="K8" s="4"/>
      <c r="L8" s="4" t="e">
        <f t="shared" si="0"/>
        <v>#DIV/0!</v>
      </c>
      <c r="M8" s="4" t="e">
        <f t="shared" si="1"/>
        <v>#DIV/0!</v>
      </c>
      <c r="N8" s="4"/>
      <c r="O8" s="4">
        <f t="shared" si="2"/>
        <v>0</v>
      </c>
      <c r="P8" s="4" t="e">
        <f t="shared" si="3"/>
        <v>#DIV/0!</v>
      </c>
    </row>
    <row r="9" spans="2:16" s="1" customFormat="1" ht="15" x14ac:dyDescent="0.25">
      <c r="B9" s="7">
        <f t="shared" si="4"/>
        <v>5</v>
      </c>
      <c r="C9" s="16">
        <v>561</v>
      </c>
      <c r="D9" s="16" t="s">
        <v>21</v>
      </c>
      <c r="E9" s="23"/>
      <c r="F9" s="4"/>
      <c r="G9" s="4"/>
      <c r="H9" s="4"/>
      <c r="I9" s="4"/>
      <c r="J9" s="4"/>
      <c r="K9" s="4"/>
      <c r="L9" s="4" t="e">
        <f t="shared" si="0"/>
        <v>#DIV/0!</v>
      </c>
      <c r="M9" s="4" t="e">
        <f t="shared" si="1"/>
        <v>#DIV/0!</v>
      </c>
      <c r="N9" s="4"/>
      <c r="O9" s="4">
        <f t="shared" si="2"/>
        <v>0</v>
      </c>
      <c r="P9" s="4" t="e">
        <f t="shared" si="3"/>
        <v>#DIV/0!</v>
      </c>
    </row>
    <row r="10" spans="2:16" s="1" customFormat="1" ht="15" x14ac:dyDescent="0.25">
      <c r="B10" s="7">
        <f t="shared" si="4"/>
        <v>6</v>
      </c>
      <c r="C10" s="16">
        <v>562</v>
      </c>
      <c r="D10" s="16" t="s">
        <v>22</v>
      </c>
      <c r="E10" s="23"/>
      <c r="F10" s="4"/>
      <c r="G10" s="4"/>
      <c r="H10" s="4"/>
      <c r="I10" s="4"/>
      <c r="J10" s="4"/>
      <c r="K10" s="4"/>
      <c r="L10" s="4" t="e">
        <f t="shared" si="0"/>
        <v>#DIV/0!</v>
      </c>
      <c r="M10" s="4" t="e">
        <f t="shared" si="1"/>
        <v>#DIV/0!</v>
      </c>
      <c r="N10" s="4"/>
      <c r="O10" s="4">
        <f t="shared" si="2"/>
        <v>0</v>
      </c>
      <c r="P10" s="4" t="e">
        <f t="shared" si="3"/>
        <v>#DIV/0!</v>
      </c>
    </row>
    <row r="11" spans="2:16" s="1" customFormat="1" ht="15" x14ac:dyDescent="0.25">
      <c r="B11" s="7">
        <f t="shared" si="4"/>
        <v>7</v>
      </c>
      <c r="C11" s="16">
        <v>565</v>
      </c>
      <c r="D11" s="16" t="s">
        <v>23</v>
      </c>
      <c r="E11" s="23"/>
      <c r="F11" s="4"/>
      <c r="G11" s="4"/>
      <c r="H11" s="4"/>
      <c r="I11" s="4"/>
      <c r="J11" s="4"/>
      <c r="K11" s="4"/>
      <c r="L11" s="4" t="e">
        <f>AVERAGE(E11:J11)</f>
        <v>#DIV/0!</v>
      </c>
      <c r="M11" s="4" t="e">
        <f t="shared" si="1"/>
        <v>#DIV/0!</v>
      </c>
      <c r="N11" s="4"/>
      <c r="O11" s="4">
        <f t="shared" si="2"/>
        <v>0</v>
      </c>
      <c r="P11" s="4" t="e">
        <f t="shared" si="3"/>
        <v>#DIV/0!</v>
      </c>
    </row>
    <row r="12" spans="2:16" s="1" customFormat="1" ht="15" x14ac:dyDescent="0.25">
      <c r="B12" s="7">
        <f t="shared" si="4"/>
        <v>8</v>
      </c>
      <c r="C12" s="16">
        <v>566</v>
      </c>
      <c r="D12" s="16" t="s">
        <v>24</v>
      </c>
      <c r="E12" s="23"/>
      <c r="F12" s="4"/>
      <c r="G12" s="4"/>
      <c r="H12" s="4"/>
      <c r="I12" s="4"/>
      <c r="J12" s="4"/>
      <c r="K12" s="4"/>
      <c r="L12" s="4" t="e">
        <f>AVERAGE(E12:K12)</f>
        <v>#DIV/0!</v>
      </c>
      <c r="M12" s="4" t="e">
        <f t="shared" si="1"/>
        <v>#DIV/0!</v>
      </c>
      <c r="N12" s="4"/>
      <c r="O12" s="4">
        <f t="shared" si="2"/>
        <v>0</v>
      </c>
      <c r="P12" s="4" t="e">
        <f t="shared" si="3"/>
        <v>#DIV/0!</v>
      </c>
    </row>
    <row r="13" spans="2:16" s="1" customFormat="1" ht="15" x14ac:dyDescent="0.25">
      <c r="B13" s="7">
        <f t="shared" si="4"/>
        <v>9</v>
      </c>
      <c r="C13" s="16">
        <v>573</v>
      </c>
      <c r="D13" s="16" t="s">
        <v>25</v>
      </c>
      <c r="E13" s="23"/>
      <c r="F13" s="4"/>
      <c r="G13" s="4"/>
      <c r="H13" s="4"/>
      <c r="I13" s="4"/>
      <c r="J13" s="4"/>
      <c r="K13" s="4"/>
      <c r="L13" s="4" t="e">
        <f>AVERAGE(E13:K13)</f>
        <v>#DIV/0!</v>
      </c>
      <c r="M13" s="4" t="e">
        <f t="shared" si="1"/>
        <v>#DIV/0!</v>
      </c>
      <c r="N13" s="4"/>
      <c r="O13" s="4">
        <f t="shared" si="2"/>
        <v>0</v>
      </c>
      <c r="P13" s="4" t="e">
        <f t="shared" si="3"/>
        <v>#DIV/0!</v>
      </c>
    </row>
    <row r="14" spans="2:16" s="1" customFormat="1" ht="15" x14ac:dyDescent="0.25">
      <c r="B14" s="7">
        <f t="shared" si="4"/>
        <v>10</v>
      </c>
      <c r="C14" s="16">
        <v>575</v>
      </c>
      <c r="D14" s="16" t="s">
        <v>26</v>
      </c>
      <c r="E14" s="23"/>
      <c r="F14" s="4"/>
      <c r="G14" s="4"/>
      <c r="H14" s="4"/>
      <c r="I14" s="4"/>
      <c r="J14" s="4"/>
      <c r="K14" s="4"/>
      <c r="L14" s="4" t="e">
        <f>AVERAGE(E14:J14)</f>
        <v>#DIV/0!</v>
      </c>
      <c r="M14" s="4" t="e">
        <f t="shared" si="1"/>
        <v>#DIV/0!</v>
      </c>
      <c r="N14" s="4"/>
      <c r="O14" s="4">
        <f t="shared" si="2"/>
        <v>0</v>
      </c>
      <c r="P14" s="4" t="e">
        <f t="shared" si="3"/>
        <v>#DIV/0!</v>
      </c>
    </row>
    <row r="15" spans="2:16" s="1" customFormat="1" ht="15" x14ac:dyDescent="0.25">
      <c r="B15" s="7">
        <f t="shared" si="4"/>
        <v>11</v>
      </c>
      <c r="C15" s="16">
        <v>576</v>
      </c>
      <c r="D15" s="16" t="s">
        <v>27</v>
      </c>
      <c r="E15" s="23"/>
      <c r="F15" s="4"/>
      <c r="G15" s="4"/>
      <c r="H15" s="4"/>
      <c r="I15" s="4"/>
      <c r="J15" s="4"/>
      <c r="K15" s="4"/>
      <c r="L15" s="4" t="e">
        <f>AVERAGE(E15:J15)</f>
        <v>#DIV/0!</v>
      </c>
      <c r="M15" s="4" t="e">
        <f t="shared" si="1"/>
        <v>#DIV/0!</v>
      </c>
      <c r="N15" s="4"/>
      <c r="O15" s="4">
        <f t="shared" si="2"/>
        <v>0</v>
      </c>
      <c r="P15" s="4" t="e">
        <f t="shared" si="3"/>
        <v>#DIV/0!</v>
      </c>
    </row>
    <row r="16" spans="2:16" s="1" customFormat="1" ht="15" x14ac:dyDescent="0.25">
      <c r="B16" s="7">
        <f t="shared" si="4"/>
        <v>12</v>
      </c>
      <c r="C16" s="16">
        <v>578</v>
      </c>
      <c r="D16" s="16" t="s">
        <v>28</v>
      </c>
      <c r="E16" s="23"/>
      <c r="F16" s="4"/>
      <c r="G16" s="4"/>
      <c r="H16" s="4"/>
      <c r="I16" s="4"/>
      <c r="J16" s="4"/>
      <c r="K16" s="4"/>
      <c r="L16" s="4" t="e">
        <f t="shared" ref="L16:L24" si="5">AVERAGE(E16:K16)</f>
        <v>#DIV/0!</v>
      </c>
      <c r="M16" s="4" t="e">
        <f t="shared" si="1"/>
        <v>#DIV/0!</v>
      </c>
      <c r="N16" s="4"/>
      <c r="O16" s="4">
        <f t="shared" si="2"/>
        <v>0</v>
      </c>
      <c r="P16" s="4" t="e">
        <f t="shared" si="3"/>
        <v>#DIV/0!</v>
      </c>
    </row>
    <row r="17" spans="2:16" s="1" customFormat="1" ht="15" x14ac:dyDescent="0.25">
      <c r="B17" s="7">
        <f t="shared" si="4"/>
        <v>13</v>
      </c>
      <c r="C17" s="16">
        <v>581</v>
      </c>
      <c r="D17" s="16" t="s">
        <v>29</v>
      </c>
      <c r="E17" s="23"/>
      <c r="F17" s="4"/>
      <c r="G17" s="4"/>
      <c r="H17" s="4"/>
      <c r="I17" s="4"/>
      <c r="J17" s="4"/>
      <c r="K17" s="4"/>
      <c r="L17" s="4" t="e">
        <f t="shared" si="5"/>
        <v>#DIV/0!</v>
      </c>
      <c r="M17" s="4" t="e">
        <f t="shared" si="1"/>
        <v>#DIV/0!</v>
      </c>
      <c r="N17" s="4"/>
      <c r="O17" s="4">
        <f t="shared" si="2"/>
        <v>0</v>
      </c>
      <c r="P17" s="4" t="e">
        <f t="shared" si="3"/>
        <v>#DIV/0!</v>
      </c>
    </row>
    <row r="18" spans="2:16" s="1" customFormat="1" ht="15" x14ac:dyDescent="0.25">
      <c r="B18" s="7">
        <f t="shared" si="4"/>
        <v>14</v>
      </c>
      <c r="C18" s="16">
        <v>585</v>
      </c>
      <c r="D18" s="16" t="s">
        <v>30</v>
      </c>
      <c r="E18" s="23"/>
      <c r="F18" s="4"/>
      <c r="G18" s="3"/>
      <c r="H18" s="4"/>
      <c r="I18" s="4"/>
      <c r="J18" s="4"/>
      <c r="K18" s="4"/>
      <c r="L18" s="4" t="e">
        <f t="shared" si="5"/>
        <v>#DIV/0!</v>
      </c>
      <c r="M18" s="4" t="e">
        <f t="shared" si="1"/>
        <v>#DIV/0!</v>
      </c>
      <c r="N18" s="4"/>
      <c r="O18" s="4">
        <f t="shared" si="2"/>
        <v>0</v>
      </c>
      <c r="P18" s="4" t="e">
        <f t="shared" si="3"/>
        <v>#DIV/0!</v>
      </c>
    </row>
    <row r="19" spans="2:16" s="1" customFormat="1" ht="15" x14ac:dyDescent="0.25">
      <c r="B19" s="7">
        <f t="shared" si="4"/>
        <v>15</v>
      </c>
      <c r="C19" s="16">
        <v>592</v>
      </c>
      <c r="D19" s="16" t="s">
        <v>31</v>
      </c>
      <c r="E19" s="23"/>
      <c r="F19" s="4"/>
      <c r="G19" s="4"/>
      <c r="H19" s="4"/>
      <c r="I19" s="4"/>
      <c r="J19" s="4"/>
      <c r="K19" s="4"/>
      <c r="L19" s="4" t="e">
        <f t="shared" si="5"/>
        <v>#DIV/0!</v>
      </c>
      <c r="M19" s="4" t="e">
        <f t="shared" si="1"/>
        <v>#DIV/0!</v>
      </c>
      <c r="N19" s="4"/>
      <c r="O19" s="4">
        <f t="shared" si="2"/>
        <v>0</v>
      </c>
      <c r="P19" s="4" t="e">
        <f t="shared" si="3"/>
        <v>#DIV/0!</v>
      </c>
    </row>
    <row r="20" spans="2:16" s="1" customFormat="1" ht="15" x14ac:dyDescent="0.25">
      <c r="B20" s="7">
        <f t="shared" si="4"/>
        <v>16</v>
      </c>
      <c r="C20" s="16">
        <v>594</v>
      </c>
      <c r="D20" s="16" t="s">
        <v>32</v>
      </c>
      <c r="E20" s="23"/>
      <c r="F20" s="4"/>
      <c r="G20" s="4"/>
      <c r="H20" s="4"/>
      <c r="I20" s="4"/>
      <c r="J20" s="4"/>
      <c r="K20" s="4"/>
      <c r="L20" s="4">
        <f>(E20+F20+G20+H20+I20+K20)/6</f>
        <v>0</v>
      </c>
      <c r="M20" s="4">
        <f t="shared" si="1"/>
        <v>0</v>
      </c>
      <c r="N20" s="4"/>
      <c r="O20" s="4">
        <f t="shared" si="2"/>
        <v>0</v>
      </c>
      <c r="P20" s="4">
        <f t="shared" si="3"/>
        <v>0</v>
      </c>
    </row>
    <row r="21" spans="2:16" s="1" customFormat="1" ht="12.75" customHeight="1" x14ac:dyDescent="0.25">
      <c r="B21" s="7">
        <f t="shared" si="4"/>
        <v>17</v>
      </c>
      <c r="C21" s="16">
        <v>598</v>
      </c>
      <c r="D21" s="16" t="s">
        <v>33</v>
      </c>
      <c r="E21" s="23"/>
      <c r="F21" s="4"/>
      <c r="G21" s="4"/>
      <c r="H21" s="4"/>
      <c r="I21" s="4"/>
      <c r="J21" s="4"/>
      <c r="K21" s="4"/>
      <c r="L21" s="4" t="e">
        <f t="shared" si="5"/>
        <v>#DIV/0!</v>
      </c>
      <c r="M21" s="4" t="e">
        <f t="shared" si="1"/>
        <v>#DIV/0!</v>
      </c>
      <c r="N21" s="4"/>
      <c r="O21" s="4">
        <f t="shared" si="2"/>
        <v>0</v>
      </c>
      <c r="P21" s="4" t="e">
        <f t="shared" si="3"/>
        <v>#DIV/0!</v>
      </c>
    </row>
    <row r="22" spans="2:16" s="1" customFormat="1" ht="15" x14ac:dyDescent="0.25">
      <c r="B22" s="7">
        <f t="shared" si="4"/>
        <v>18</v>
      </c>
      <c r="C22" s="16">
        <v>603</v>
      </c>
      <c r="D22" s="16" t="s">
        <v>34</v>
      </c>
      <c r="E22" s="23"/>
      <c r="F22" s="4"/>
      <c r="G22" s="4"/>
      <c r="H22" s="4"/>
      <c r="I22" s="4"/>
      <c r="J22" s="4"/>
      <c r="K22" s="4"/>
      <c r="L22" s="4" t="e">
        <f t="shared" si="5"/>
        <v>#DIV/0!</v>
      </c>
      <c r="M22" s="4" t="e">
        <f t="shared" si="1"/>
        <v>#DIV/0!</v>
      </c>
      <c r="N22" s="4"/>
      <c r="O22" s="4">
        <f t="shared" si="2"/>
        <v>0</v>
      </c>
      <c r="P22" s="4" t="e">
        <f t="shared" si="3"/>
        <v>#DIV/0!</v>
      </c>
    </row>
    <row r="23" spans="2:16" s="1" customFormat="1" ht="15" x14ac:dyDescent="0.25">
      <c r="B23" s="7">
        <f t="shared" si="4"/>
        <v>19</v>
      </c>
      <c r="C23" s="16">
        <v>604</v>
      </c>
      <c r="D23" s="16" t="s">
        <v>35</v>
      </c>
      <c r="E23" s="23"/>
      <c r="F23" s="4"/>
      <c r="G23" s="4"/>
      <c r="H23" s="4"/>
      <c r="I23" s="4"/>
      <c r="J23" s="4"/>
      <c r="K23" s="4"/>
      <c r="L23" s="4" t="e">
        <f t="shared" si="5"/>
        <v>#DIV/0!</v>
      </c>
      <c r="M23" s="4" t="e">
        <f t="shared" si="1"/>
        <v>#DIV/0!</v>
      </c>
      <c r="N23" s="4"/>
      <c r="O23" s="4">
        <f t="shared" si="2"/>
        <v>0</v>
      </c>
      <c r="P23" s="4" t="e">
        <f t="shared" si="3"/>
        <v>#DIV/0!</v>
      </c>
    </row>
    <row r="24" spans="2:16" s="1" customFormat="1" ht="15" x14ac:dyDescent="0.25">
      <c r="B24" s="7">
        <f t="shared" si="4"/>
        <v>20</v>
      </c>
      <c r="C24" s="16">
        <v>605</v>
      </c>
      <c r="D24" s="16" t="s">
        <v>36</v>
      </c>
      <c r="E24" s="23"/>
      <c r="F24" s="4"/>
      <c r="G24" s="4"/>
      <c r="H24" s="4"/>
      <c r="I24" s="4"/>
      <c r="J24" s="4"/>
      <c r="K24" s="4"/>
      <c r="L24" s="4" t="e">
        <f t="shared" si="5"/>
        <v>#DIV/0!</v>
      </c>
      <c r="M24" s="4" t="e">
        <f t="shared" si="1"/>
        <v>#DIV/0!</v>
      </c>
      <c r="N24" s="4"/>
      <c r="O24" s="4">
        <f t="shared" si="2"/>
        <v>0</v>
      </c>
      <c r="P24" s="4" t="e">
        <f t="shared" si="3"/>
        <v>#DIV/0!</v>
      </c>
    </row>
    <row r="25" spans="2:16" s="1" customFormat="1" ht="15" x14ac:dyDescent="0.25">
      <c r="B25" s="7">
        <f t="shared" si="4"/>
        <v>21</v>
      </c>
      <c r="C25" s="16">
        <v>608</v>
      </c>
      <c r="D25" s="16" t="s">
        <v>37</v>
      </c>
      <c r="E25" s="23"/>
      <c r="F25" s="4"/>
      <c r="G25" s="4"/>
      <c r="H25" s="4"/>
      <c r="I25" s="4"/>
      <c r="J25" s="4"/>
      <c r="K25" s="4"/>
      <c r="L25" s="4" t="e">
        <f>AVERAGE(E25:J25)</f>
        <v>#DIV/0!</v>
      </c>
      <c r="M25" s="4" t="e">
        <f t="shared" si="1"/>
        <v>#DIV/0!</v>
      </c>
      <c r="N25" s="4"/>
      <c r="O25" s="4">
        <f t="shared" si="2"/>
        <v>0</v>
      </c>
      <c r="P25" s="4" t="e">
        <f>SUM(M25+#REF!)</f>
        <v>#DIV/0!</v>
      </c>
    </row>
    <row r="26" spans="2:16" s="1" customFormat="1" ht="15" x14ac:dyDescent="0.25">
      <c r="B26" s="7">
        <f t="shared" si="4"/>
        <v>22</v>
      </c>
      <c r="C26" s="16">
        <v>614</v>
      </c>
      <c r="D26" s="16" t="s">
        <v>38</v>
      </c>
      <c r="E26" s="23"/>
      <c r="F26" s="4"/>
      <c r="G26" s="4"/>
      <c r="H26" s="4"/>
      <c r="I26" s="4"/>
      <c r="J26" s="4"/>
      <c r="K26" s="4"/>
      <c r="L26" s="4" t="e">
        <f>AVERAGE(E26:K26)</f>
        <v>#DIV/0!</v>
      </c>
      <c r="M26" s="4" t="e">
        <f t="shared" si="1"/>
        <v>#DIV/0!</v>
      </c>
      <c r="N26" s="4"/>
      <c r="O26" s="4">
        <f t="shared" si="2"/>
        <v>0</v>
      </c>
      <c r="P26" s="4" t="e">
        <f>SUM(M26+#REF!)</f>
        <v>#DIV/0!</v>
      </c>
    </row>
    <row r="27" spans="2:16" s="1" customFormat="1" ht="14.25" customHeight="1" x14ac:dyDescent="0.25">
      <c r="B27" s="7">
        <f t="shared" si="4"/>
        <v>23</v>
      </c>
      <c r="C27" s="16">
        <v>647</v>
      </c>
      <c r="D27" s="16" t="s">
        <v>39</v>
      </c>
      <c r="E27" s="14"/>
      <c r="F27" s="4"/>
      <c r="G27" s="4"/>
      <c r="H27" s="4"/>
      <c r="I27" s="4"/>
      <c r="J27" s="4"/>
      <c r="K27" s="4"/>
      <c r="L27" s="4">
        <f>SUM(E27,F27,G27,H27,J27,K27)/6</f>
        <v>0</v>
      </c>
      <c r="M27" s="4">
        <f t="shared" si="1"/>
        <v>0</v>
      </c>
      <c r="N27" s="4"/>
      <c r="O27" s="4">
        <f t="shared" si="2"/>
        <v>0</v>
      </c>
      <c r="P27" s="4" t="e">
        <f>SUM(M27+#REF!)</f>
        <v>#REF!</v>
      </c>
    </row>
    <row r="28" spans="2:16" s="1" customFormat="1" ht="15" x14ac:dyDescent="0.25">
      <c r="B28" s="7">
        <f t="shared" si="4"/>
        <v>24</v>
      </c>
      <c r="C28" s="16">
        <v>617</v>
      </c>
      <c r="D28" s="16" t="s">
        <v>40</v>
      </c>
      <c r="E28" s="23"/>
      <c r="F28" s="4"/>
      <c r="G28" s="4"/>
      <c r="H28" s="4"/>
      <c r="I28" s="4"/>
      <c r="J28" s="4"/>
      <c r="K28" s="4"/>
      <c r="L28" s="4" t="e">
        <f>AVERAGE(E28:K28)</f>
        <v>#DIV/0!</v>
      </c>
      <c r="M28" s="4" t="e">
        <f t="shared" si="1"/>
        <v>#DIV/0!</v>
      </c>
      <c r="N28" s="4"/>
      <c r="O28" s="4">
        <f t="shared" si="2"/>
        <v>0</v>
      </c>
      <c r="P28" s="4" t="e">
        <f>SUM(M28+#REF!)</f>
        <v>#DIV/0!</v>
      </c>
    </row>
    <row r="29" spans="2:16" s="1" customFormat="1" ht="15" x14ac:dyDescent="0.25">
      <c r="B29" s="7">
        <f t="shared" si="4"/>
        <v>25</v>
      </c>
      <c r="C29" s="16">
        <v>620</v>
      </c>
      <c r="D29" s="16" t="s">
        <v>41</v>
      </c>
      <c r="E29" s="23"/>
      <c r="F29" s="4"/>
      <c r="G29" s="4"/>
      <c r="H29" s="4"/>
      <c r="I29" s="4"/>
      <c r="J29" s="4"/>
      <c r="K29" s="4"/>
      <c r="L29" s="4" t="e">
        <f>AVERAGE(E29:K29)</f>
        <v>#DIV/0!</v>
      </c>
      <c r="M29" s="4" t="e">
        <f t="shared" si="1"/>
        <v>#DIV/0!</v>
      </c>
      <c r="N29" s="4"/>
      <c r="O29" s="4">
        <f t="shared" si="2"/>
        <v>0</v>
      </c>
      <c r="P29" s="4" t="e">
        <f>SUM(M29+#REF!)</f>
        <v>#DIV/0!</v>
      </c>
    </row>
    <row r="30" spans="2:16" s="1" customFormat="1" ht="15" x14ac:dyDescent="0.25">
      <c r="B30" s="7">
        <f t="shared" si="4"/>
        <v>26</v>
      </c>
      <c r="C30" s="16">
        <v>623</v>
      </c>
      <c r="D30" s="16" t="s">
        <v>42</v>
      </c>
      <c r="E30" s="23"/>
      <c r="F30" s="4"/>
      <c r="G30" s="4"/>
      <c r="H30" s="4"/>
      <c r="I30" s="4"/>
      <c r="J30" s="4"/>
      <c r="K30" s="4"/>
      <c r="L30" s="4" t="e">
        <f>AVERAGE(E30:J30)</f>
        <v>#DIV/0!</v>
      </c>
      <c r="M30" s="4" t="e">
        <f t="shared" si="1"/>
        <v>#DIV/0!</v>
      </c>
      <c r="N30" s="4"/>
      <c r="O30" s="4">
        <f t="shared" si="2"/>
        <v>0</v>
      </c>
      <c r="P30" s="4" t="e">
        <f>SUM(M30+#REF!)</f>
        <v>#DIV/0!</v>
      </c>
    </row>
    <row r="31" spans="2:16" s="1" customFormat="1" ht="15" x14ac:dyDescent="0.25">
      <c r="B31" s="7">
        <f t="shared" si="4"/>
        <v>27</v>
      </c>
      <c r="C31" s="16">
        <v>625</v>
      </c>
      <c r="D31" s="16" t="s">
        <v>43</v>
      </c>
      <c r="E31" s="23"/>
      <c r="F31" s="4"/>
      <c r="G31" s="4"/>
      <c r="H31" s="4"/>
      <c r="I31" s="4"/>
      <c r="J31" s="4"/>
      <c r="K31" s="4"/>
      <c r="L31" s="4" t="e">
        <f>AVERAGE(E31:J31)</f>
        <v>#DIV/0!</v>
      </c>
      <c r="M31" s="4" t="e">
        <f t="shared" si="1"/>
        <v>#DIV/0!</v>
      </c>
      <c r="N31" s="4"/>
      <c r="O31" s="4">
        <f t="shared" si="2"/>
        <v>0</v>
      </c>
      <c r="P31" s="4" t="e">
        <f>SUM(M31+#REF!)</f>
        <v>#DIV/0!</v>
      </c>
    </row>
    <row r="32" spans="2:16" s="1" customFormat="1" ht="15" x14ac:dyDescent="0.25">
      <c r="B32" s="7">
        <f t="shared" si="4"/>
        <v>28</v>
      </c>
      <c r="C32" s="16">
        <v>629</v>
      </c>
      <c r="D32" s="16" t="s">
        <v>44</v>
      </c>
      <c r="E32" s="23"/>
      <c r="F32" s="4"/>
      <c r="G32" s="4"/>
      <c r="H32" s="4"/>
      <c r="I32" s="4"/>
      <c r="J32" s="4"/>
      <c r="K32" s="4"/>
      <c r="L32" s="4" t="e">
        <f t="shared" ref="L32:L37" si="6">AVERAGE(E32:K32)</f>
        <v>#DIV/0!</v>
      </c>
      <c r="M32" s="4" t="e">
        <f t="shared" si="1"/>
        <v>#DIV/0!</v>
      </c>
      <c r="N32" s="4"/>
      <c r="O32" s="4">
        <f t="shared" si="2"/>
        <v>0</v>
      </c>
      <c r="P32" s="4" t="e">
        <f>SUM(M32+O32)</f>
        <v>#DIV/0!</v>
      </c>
    </row>
    <row r="33" spans="2:16" s="1" customFormat="1" ht="15" x14ac:dyDescent="0.25">
      <c r="B33" s="7">
        <f t="shared" si="4"/>
        <v>29</v>
      </c>
      <c r="C33" s="16">
        <v>630</v>
      </c>
      <c r="D33" s="16" t="s">
        <v>45</v>
      </c>
      <c r="E33" s="23"/>
      <c r="F33" s="4"/>
      <c r="G33" s="4"/>
      <c r="H33" s="4"/>
      <c r="I33" s="4"/>
      <c r="J33" s="4"/>
      <c r="K33" s="4"/>
      <c r="L33" s="4" t="e">
        <f t="shared" si="6"/>
        <v>#DIV/0!</v>
      </c>
      <c r="M33" s="4" t="e">
        <f t="shared" si="1"/>
        <v>#DIV/0!</v>
      </c>
      <c r="N33" s="4"/>
      <c r="O33" s="4">
        <f t="shared" si="2"/>
        <v>0</v>
      </c>
      <c r="P33" s="4" t="e">
        <f>SUM(M33+O33)</f>
        <v>#DIV/0!</v>
      </c>
    </row>
    <row r="34" spans="2:16" s="1" customFormat="1" ht="15" x14ac:dyDescent="0.25">
      <c r="B34" s="7">
        <f t="shared" si="4"/>
        <v>30</v>
      </c>
      <c r="C34" s="16">
        <v>634</v>
      </c>
      <c r="D34" s="16" t="s">
        <v>46</v>
      </c>
      <c r="E34" s="23"/>
      <c r="F34" s="4"/>
      <c r="G34" s="4"/>
      <c r="H34" s="4"/>
      <c r="I34" s="4"/>
      <c r="J34" s="4"/>
      <c r="K34" s="4"/>
      <c r="L34" s="4" t="e">
        <f t="shared" si="6"/>
        <v>#DIV/0!</v>
      </c>
      <c r="M34" s="4" t="e">
        <f t="shared" si="1"/>
        <v>#DIV/0!</v>
      </c>
      <c r="N34" s="4"/>
      <c r="O34" s="4">
        <f t="shared" si="2"/>
        <v>0</v>
      </c>
      <c r="P34" s="4" t="e">
        <f>SUM(M34+#REF!)</f>
        <v>#DIV/0!</v>
      </c>
    </row>
    <row r="35" spans="2:16" s="1" customFormat="1" ht="15" x14ac:dyDescent="0.25">
      <c r="B35" s="7">
        <f t="shared" si="4"/>
        <v>31</v>
      </c>
      <c r="C35" s="17">
        <v>636</v>
      </c>
      <c r="D35" s="17" t="s">
        <v>47</v>
      </c>
      <c r="E35" s="23"/>
      <c r="F35" s="4"/>
      <c r="G35" s="4"/>
      <c r="H35" s="4"/>
      <c r="I35" s="4"/>
      <c r="J35" s="4"/>
      <c r="K35" s="4"/>
      <c r="L35" s="4" t="e">
        <f t="shared" si="6"/>
        <v>#DIV/0!</v>
      </c>
      <c r="M35" s="4" t="e">
        <f t="shared" si="1"/>
        <v>#DIV/0!</v>
      </c>
      <c r="N35" s="4"/>
      <c r="O35" s="4">
        <f t="shared" si="2"/>
        <v>0</v>
      </c>
      <c r="P35" s="4" t="e">
        <f>SUM(M35+O35)</f>
        <v>#DIV/0!</v>
      </c>
    </row>
    <row r="36" spans="2:16" s="1" customFormat="1" ht="15" x14ac:dyDescent="0.25">
      <c r="B36" s="7">
        <f t="shared" si="4"/>
        <v>32</v>
      </c>
      <c r="C36" s="16">
        <v>638</v>
      </c>
      <c r="D36" s="16" t="s">
        <v>48</v>
      </c>
      <c r="E36" s="23"/>
      <c r="F36" s="4"/>
      <c r="G36" s="4"/>
      <c r="H36" s="4"/>
      <c r="I36" s="4"/>
      <c r="J36" s="4"/>
      <c r="K36" s="4"/>
      <c r="L36" s="4" t="e">
        <f t="shared" si="6"/>
        <v>#DIV/0!</v>
      </c>
      <c r="M36" s="4" t="e">
        <f t="shared" si="1"/>
        <v>#DIV/0!</v>
      </c>
      <c r="N36" s="4"/>
      <c r="O36" s="4">
        <f t="shared" si="2"/>
        <v>0</v>
      </c>
      <c r="P36" s="4" t="e">
        <f>SUM(M36+O36)</f>
        <v>#DIV/0!</v>
      </c>
    </row>
    <row r="37" spans="2:16" s="1" customFormat="1" ht="15" x14ac:dyDescent="0.25">
      <c r="B37" s="7">
        <f>1+B36</f>
        <v>33</v>
      </c>
      <c r="C37" s="16">
        <v>643</v>
      </c>
      <c r="D37" s="16" t="s">
        <v>49</v>
      </c>
      <c r="E37" s="23"/>
      <c r="F37" s="4"/>
      <c r="G37" s="4"/>
      <c r="H37" s="4"/>
      <c r="I37" s="4"/>
      <c r="J37" s="4"/>
      <c r="K37" s="4"/>
      <c r="L37" s="4" t="e">
        <f t="shared" si="6"/>
        <v>#DIV/0!</v>
      </c>
      <c r="M37" s="4" t="e">
        <f t="shared" ref="M37" si="7">L37*0.2</f>
        <v>#DIV/0!</v>
      </c>
      <c r="N37" s="4"/>
      <c r="O37" s="4">
        <f t="shared" ref="O37" si="8">N37*0.8</f>
        <v>0</v>
      </c>
      <c r="P37" s="4" t="e">
        <f>SUM(M37+O37)</f>
        <v>#DIV/0!</v>
      </c>
    </row>
    <row r="38" spans="2:16" s="1" customFormat="1" ht="15" x14ac:dyDescent="0.25">
      <c r="C38" s="6"/>
      <c r="D38" s="6"/>
      <c r="E38" s="5"/>
      <c r="F38" s="5"/>
      <c r="H38" s="5"/>
      <c r="I38" s="5"/>
      <c r="J38" s="5"/>
      <c r="K38" s="5"/>
      <c r="L38" s="5"/>
      <c r="M38" s="5"/>
      <c r="N38" s="5"/>
      <c r="O38" s="5"/>
      <c r="P38" s="5"/>
    </row>
    <row r="39" spans="2:16" ht="15" x14ac:dyDescent="0.25">
      <c r="C39" s="13" t="s">
        <v>9</v>
      </c>
      <c r="D39" s="13"/>
      <c r="E39" s="1"/>
    </row>
    <row r="40" spans="2:16" ht="15" x14ac:dyDescent="0.25">
      <c r="C40" s="14" t="s">
        <v>17</v>
      </c>
      <c r="D40" s="14"/>
    </row>
  </sheetData>
  <mergeCells count="1">
    <mergeCell ref="E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LAFEC</dc:creator>
  <cp:lastModifiedBy>ΣΙΑΚΑΒΕΛΑΣ ΓΕΩΡΓΙΟΣ</cp:lastModifiedBy>
  <dcterms:created xsi:type="dcterms:W3CDTF">2015-06-05T18:19:34Z</dcterms:created>
  <dcterms:modified xsi:type="dcterms:W3CDTF">2025-10-15T15:06:26Z</dcterms:modified>
</cp:coreProperties>
</file>